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ungs\Authorizations\"/>
    </mc:Choice>
  </mc:AlternateContent>
  <bookViews>
    <workbookView xWindow="240" yWindow="90" windowWidth="18200" windowHeight="8250"/>
  </bookViews>
  <sheets>
    <sheet name="P&amp;L" sheetId="1" r:id="rId1"/>
  </sheets>
  <calcPr calcId="162913"/>
</workbook>
</file>

<file path=xl/calcChain.xml><?xml version="1.0" encoding="utf-8"?>
<calcChain xmlns="http://schemas.openxmlformats.org/spreadsheetml/2006/main">
  <c r="D11" i="1" l="1"/>
  <c r="E11" i="1"/>
  <c r="C11" i="1"/>
  <c r="D4" i="1" l="1"/>
  <c r="E4" i="1"/>
  <c r="D8" i="1"/>
  <c r="D12" i="1" s="1"/>
  <c r="D16" i="1" s="1"/>
  <c r="E8" i="1"/>
  <c r="E12" i="1" s="1"/>
  <c r="E16" i="1" s="1"/>
  <c r="C8" i="1"/>
  <c r="C4" i="1" l="1"/>
  <c r="C12" i="1" s="1"/>
  <c r="C16" i="1" s="1"/>
</calcChain>
</file>

<file path=xl/sharedStrings.xml><?xml version="1.0" encoding="utf-8"?>
<sst xmlns="http://schemas.openxmlformats.org/spreadsheetml/2006/main" count="16" uniqueCount="16">
  <si>
    <t>CoA Item</t>
  </si>
  <si>
    <t>199999 - Revenues Total</t>
  </si>
  <si>
    <t>199500 - Revenues recurring business</t>
  </si>
  <si>
    <t>199600 - Revenues financing</t>
  </si>
  <si>
    <t>199567 - Revenues from R&amp;D</t>
  </si>
  <si>
    <t>205000 - Cost of Sales</t>
  </si>
  <si>
    <t>200499 - CoS recurring business</t>
  </si>
  <si>
    <t>200150 - CoS financing</t>
  </si>
  <si>
    <t>209999 - Other CoS</t>
  </si>
  <si>
    <t>209000 - Gross Margin</t>
  </si>
  <si>
    <t>201000 - R&amp;D</t>
  </si>
  <si>
    <t>202000 - Selling Expenses</t>
  </si>
  <si>
    <t>Auswahl: Trading Partner, Transaction Currency über dropdown</t>
  </si>
  <si>
    <t>301599 - Other Income</t>
  </si>
  <si>
    <t>309999 - EBIT</t>
  </si>
  <si>
    <t>nicht eingabebereit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</si>
</sst>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6"/>
    </xf>
    <xf numFmtId="0" fontId="0" fillId="2" borderId="0" xfId="0" applyFill="1" applyAlignment="1">
      <alignment horizontal="left" indent="4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6"/>
    </xf>
    <xf numFmtId="0" fontId="0" fillId="0" borderId="0" xfId="0" applyFill="1"/>
    <xf numFmtId="0" fontId="0" fillId="0" borderId="0" xfId="0" applyFill="1" applyAlignment="1">
      <alignment horizontal="left" indent="4"/>
    </xf>
    <xf numFmtId="0" fontId="0" fillId="0" borderId="0" xfId="0" applyFill="1" applyAlignment="1">
      <alignment horizontal="left" indent="6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1" fillId="3" borderId="0" xfId="0" applyNumberFormat="1" applyFont="1" applyFill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"/>
    </sheetView>
  </sheetViews>
  <sheetFormatPr baseColWidth="10" defaultColWidth="8.7265625" defaultRowHeight="14.5" x14ac:dyDescent="0.35"/>
  <cols>
    <col min="2" max="2" width="36.81640625" customWidth="1"/>
    <col min="3" max="3" width="12.7265625" customWidth="1"/>
    <col min="4" max="4" width="14" customWidth="1"/>
    <col min="5" max="5" width="14.6328125" customWidth="1"/>
  </cols>
  <sheetData>
    <row r="1" spans="1:9" x14ac:dyDescent="0.35">
      <c r="A1" s="6"/>
      <c r="B1" s="6"/>
    </row>
    <row r="2" spans="1:9" x14ac:dyDescent="0.35">
      <c r="A2" s="6"/>
      <c r="B2" s="6"/>
      <c r="C2">
        <v>2018</v>
      </c>
      <c r="D2">
        <v>2019</v>
      </c>
      <c r="E2">
        <v>2020</v>
      </c>
      <c r="H2" t="s">
        <v>12</v>
      </c>
    </row>
    <row r="3" spans="1:9" x14ac:dyDescent="0.35">
      <c r="A3" s="6"/>
      <c r="B3" s="6" t="s">
        <v>0</v>
      </c>
    </row>
    <row r="4" spans="1:9" x14ac:dyDescent="0.35">
      <c r="A4" s="6"/>
      <c r="B4" s="7" t="s">
        <v>1</v>
      </c>
      <c r="C4" s="13">
        <f>C5+C6+C7</f>
        <v>56</v>
      </c>
      <c r="D4" s="9">
        <f t="shared" ref="D4:E4" si="0">D5+D6+D7</f>
        <v>143</v>
      </c>
      <c r="E4" s="9">
        <f t="shared" si="0"/>
        <v>165</v>
      </c>
    </row>
    <row r="5" spans="1:9" x14ac:dyDescent="0.35">
      <c r="A5" s="6"/>
      <c r="B5" s="8" t="s">
        <v>2</v>
      </c>
      <c r="C5" s="14">
        <v>11</v>
      </c>
      <c r="D5" s="10">
        <v>11</v>
      </c>
      <c r="E5" s="10">
        <v>11</v>
      </c>
      <c r="H5" s="17" t="s">
        <v>15</v>
      </c>
      <c r="I5" s="17"/>
    </row>
    <row r="6" spans="1:9" x14ac:dyDescent="0.35">
      <c r="A6" s="6"/>
      <c r="B6" s="8" t="s">
        <v>3</v>
      </c>
      <c r="C6" s="15">
        <v>11</v>
      </c>
      <c r="D6" s="11">
        <v>55</v>
      </c>
      <c r="E6" s="11">
        <v>66</v>
      </c>
    </row>
    <row r="7" spans="1:9" x14ac:dyDescent="0.35">
      <c r="B7" s="2" t="s">
        <v>4</v>
      </c>
      <c r="C7" s="15">
        <v>34</v>
      </c>
      <c r="D7" s="11">
        <v>77</v>
      </c>
      <c r="E7" s="11">
        <v>88</v>
      </c>
    </row>
    <row r="8" spans="1:9" x14ac:dyDescent="0.35">
      <c r="B8" s="3" t="s">
        <v>5</v>
      </c>
      <c r="C8" s="13">
        <f>C9+C10+C11</f>
        <v>-30.200000000000003</v>
      </c>
      <c r="D8" s="9">
        <f t="shared" ref="D8:E8" si="1">D9+D10+D11</f>
        <v>-30.8</v>
      </c>
      <c r="E8" s="9">
        <f t="shared" si="1"/>
        <v>-40.799999999999997</v>
      </c>
    </row>
    <row r="9" spans="1:9" x14ac:dyDescent="0.35">
      <c r="B9" s="2" t="s">
        <v>6</v>
      </c>
      <c r="C9" s="15">
        <v>-1</v>
      </c>
      <c r="D9" s="11">
        <v>-2</v>
      </c>
      <c r="E9" s="11">
        <v>-9</v>
      </c>
    </row>
    <row r="10" spans="1:9" x14ac:dyDescent="0.35">
      <c r="B10" s="2" t="s">
        <v>7</v>
      </c>
      <c r="C10" s="16">
        <v>-20</v>
      </c>
      <c r="D10" s="12">
        <v>-20</v>
      </c>
      <c r="E10" s="12">
        <v>-23</v>
      </c>
    </row>
    <row r="11" spans="1:9" x14ac:dyDescent="0.35">
      <c r="B11" s="5" t="s">
        <v>8</v>
      </c>
      <c r="C11" s="13">
        <f>(C6-C7)*0.4</f>
        <v>-9.2000000000000011</v>
      </c>
      <c r="D11" s="13">
        <f t="shared" ref="D11:E11" si="2">(D6-D7)*0.4</f>
        <v>-8.8000000000000007</v>
      </c>
      <c r="E11" s="13">
        <f t="shared" si="2"/>
        <v>-8.8000000000000007</v>
      </c>
    </row>
    <row r="12" spans="1:9" x14ac:dyDescent="0.35">
      <c r="B12" s="1" t="s">
        <v>9</v>
      </c>
      <c r="C12" s="15">
        <f>C4+C8</f>
        <v>25.799999999999997</v>
      </c>
      <c r="D12" s="11">
        <f t="shared" ref="D12:E12" si="3">D4+D8</f>
        <v>112.2</v>
      </c>
      <c r="E12" s="11">
        <f t="shared" si="3"/>
        <v>124.2</v>
      </c>
    </row>
    <row r="13" spans="1:9" x14ac:dyDescent="0.35">
      <c r="B13" s="1" t="s">
        <v>10</v>
      </c>
      <c r="C13" s="15">
        <v>12</v>
      </c>
      <c r="D13" s="11">
        <v>44</v>
      </c>
      <c r="E13" s="11">
        <v>19</v>
      </c>
    </row>
    <row r="14" spans="1:9" x14ac:dyDescent="0.35">
      <c r="B14" s="1" t="s">
        <v>11</v>
      </c>
      <c r="C14" s="15">
        <v>43</v>
      </c>
      <c r="D14" s="11">
        <v>66</v>
      </c>
      <c r="E14" s="11">
        <v>35</v>
      </c>
    </row>
    <row r="15" spans="1:9" x14ac:dyDescent="0.35">
      <c r="B15" s="1" t="s">
        <v>13</v>
      </c>
      <c r="C15" s="15">
        <v>60</v>
      </c>
      <c r="D15" s="11">
        <v>50</v>
      </c>
      <c r="E15" s="11">
        <v>24</v>
      </c>
    </row>
    <row r="16" spans="1:9" x14ac:dyDescent="0.35">
      <c r="B16" s="4" t="s">
        <v>14</v>
      </c>
      <c r="C16" s="13">
        <f>C12+C13+C14+C15</f>
        <v>140.80000000000001</v>
      </c>
      <c r="D16" s="9">
        <f t="shared" ref="D16:E16" si="4">D12+D13+D14+D15</f>
        <v>272.2</v>
      </c>
      <c r="E16" s="9">
        <f t="shared" si="4"/>
        <v>202.2</v>
      </c>
    </row>
  </sheetData>
  <mergeCells count="1"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P&amp;L</vt:lpstr>
    </vt:vector>
  </TitlesOfParts>
  <Company>Sopra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hafriess</dc:creator>
  <cp:lastModifiedBy>HUSSEIN Assem Aly</cp:lastModifiedBy>
  <dcterms:created xsi:type="dcterms:W3CDTF">2018-06-20T06:23:40Z</dcterms:created>
  <dcterms:modified xsi:type="dcterms:W3CDTF">2018-08-17T08:10:17Z</dcterms:modified>
</cp:coreProperties>
</file>