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reece/Documents/"/>
    </mc:Choice>
  </mc:AlternateContent>
  <bookViews>
    <workbookView xWindow="0" yWindow="460" windowWidth="24960" windowHeight="14740" tabRatio="500"/>
  </bookViews>
  <sheets>
    <sheet name="Instructions" sheetId="5" r:id="rId1"/>
    <sheet name="Calculations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2" i="2"/>
  <c r="D2" i="2"/>
  <c r="E2" i="2"/>
  <c r="F2" i="2"/>
  <c r="G2" i="2"/>
  <c r="H2" i="2"/>
  <c r="I2" i="2"/>
  <c r="J2" i="2"/>
  <c r="M2" i="2"/>
  <c r="B3" i="2"/>
  <c r="D3" i="2"/>
  <c r="N2" i="2"/>
  <c r="C3" i="2"/>
  <c r="E3" i="2"/>
  <c r="F3" i="2"/>
  <c r="G3" i="2"/>
  <c r="H3" i="2"/>
  <c r="I3" i="2"/>
  <c r="M3" i="2"/>
  <c r="N3" i="2"/>
  <c r="J3" i="2"/>
  <c r="B4" i="2"/>
  <c r="A4" i="2"/>
  <c r="D4" i="2"/>
  <c r="C4" i="2"/>
  <c r="E4" i="2"/>
  <c r="F4" i="2"/>
  <c r="G4" i="2"/>
  <c r="H4" i="2"/>
  <c r="I4" i="2"/>
  <c r="M4" i="2"/>
  <c r="N4" i="2"/>
  <c r="J4" i="2"/>
  <c r="B5" i="2"/>
  <c r="A5" i="2"/>
  <c r="D5" i="2"/>
  <c r="C5" i="2"/>
  <c r="E5" i="2"/>
  <c r="F5" i="2"/>
  <c r="G5" i="2"/>
  <c r="H5" i="2"/>
  <c r="I5" i="2"/>
  <c r="M5" i="2"/>
  <c r="N5" i="2"/>
  <c r="J5" i="2"/>
  <c r="B6" i="2"/>
  <c r="A6" i="2"/>
  <c r="D6" i="2"/>
  <c r="C6" i="2"/>
  <c r="E6" i="2"/>
  <c r="F6" i="2"/>
  <c r="G6" i="2"/>
  <c r="H6" i="2"/>
  <c r="I6" i="2"/>
  <c r="M6" i="2"/>
  <c r="N6" i="2"/>
  <c r="J6" i="2"/>
  <c r="B7" i="2"/>
  <c r="A7" i="2"/>
  <c r="D7" i="2"/>
  <c r="C7" i="2"/>
  <c r="E7" i="2"/>
  <c r="F7" i="2"/>
  <c r="G7" i="2"/>
  <c r="H7" i="2"/>
  <c r="I7" i="2"/>
  <c r="M7" i="2"/>
  <c r="N7" i="2"/>
  <c r="J7" i="2"/>
  <c r="B8" i="2"/>
  <c r="A8" i="2"/>
  <c r="D8" i="2"/>
  <c r="C8" i="2"/>
  <c r="E8" i="2"/>
  <c r="F8" i="2"/>
  <c r="G8" i="2"/>
  <c r="H8" i="2"/>
  <c r="I8" i="2"/>
  <c r="M8" i="2"/>
  <c r="N8" i="2"/>
  <c r="J8" i="2"/>
  <c r="B9" i="2"/>
  <c r="A9" i="2"/>
  <c r="D9" i="2"/>
  <c r="C9" i="2"/>
  <c r="E9" i="2"/>
  <c r="F9" i="2"/>
  <c r="G9" i="2"/>
  <c r="H9" i="2"/>
  <c r="I9" i="2"/>
  <c r="M9" i="2"/>
  <c r="N9" i="2"/>
  <c r="J9" i="2"/>
  <c r="B10" i="2"/>
  <c r="A10" i="2"/>
  <c r="D10" i="2"/>
  <c r="C10" i="2"/>
  <c r="E10" i="2"/>
  <c r="F10" i="2"/>
  <c r="G10" i="2"/>
  <c r="H10" i="2"/>
  <c r="I10" i="2"/>
  <c r="M10" i="2"/>
  <c r="N10" i="2"/>
  <c r="J10" i="2"/>
  <c r="B11" i="2"/>
  <c r="A11" i="2"/>
  <c r="D11" i="2"/>
  <c r="C11" i="2"/>
  <c r="E11" i="2"/>
  <c r="F11" i="2"/>
  <c r="G11" i="2"/>
  <c r="H11" i="2"/>
  <c r="I11" i="2"/>
  <c r="M11" i="2"/>
  <c r="N11" i="2"/>
  <c r="J11" i="2"/>
  <c r="B12" i="2"/>
  <c r="A12" i="2"/>
  <c r="D12" i="2"/>
  <c r="C12" i="2"/>
  <c r="E12" i="2"/>
  <c r="F12" i="2"/>
  <c r="G12" i="2"/>
  <c r="H12" i="2"/>
  <c r="I12" i="2"/>
  <c r="M12" i="2"/>
  <c r="N12" i="2"/>
  <c r="J12" i="2"/>
  <c r="B13" i="2"/>
  <c r="A13" i="2"/>
  <c r="D13" i="2"/>
  <c r="C13" i="2"/>
  <c r="E13" i="2"/>
  <c r="F13" i="2"/>
  <c r="G13" i="2"/>
  <c r="H13" i="2"/>
  <c r="I13" i="2"/>
  <c r="M13" i="2"/>
  <c r="N13" i="2"/>
  <c r="J13" i="2"/>
  <c r="B14" i="2"/>
  <c r="A14" i="2"/>
  <c r="D14" i="2"/>
  <c r="C14" i="2"/>
  <c r="E14" i="2"/>
  <c r="F14" i="2"/>
  <c r="G14" i="2"/>
  <c r="H14" i="2"/>
  <c r="I14" i="2"/>
  <c r="M14" i="2"/>
  <c r="N14" i="2"/>
  <c r="J14" i="2"/>
  <c r="B15" i="2"/>
  <c r="A15" i="2"/>
  <c r="D15" i="2"/>
  <c r="C15" i="2"/>
  <c r="E15" i="2"/>
  <c r="F15" i="2"/>
  <c r="G15" i="2"/>
  <c r="H15" i="2"/>
  <c r="I15" i="2"/>
  <c r="M15" i="2"/>
  <c r="N15" i="2"/>
  <c r="J15" i="2"/>
  <c r="B16" i="2"/>
  <c r="A16" i="2"/>
  <c r="D16" i="2"/>
  <c r="C16" i="2"/>
  <c r="E16" i="2"/>
  <c r="F16" i="2"/>
  <c r="G16" i="2"/>
  <c r="H16" i="2"/>
  <c r="I16" i="2"/>
  <c r="M16" i="2"/>
  <c r="N16" i="2"/>
  <c r="J16" i="2"/>
  <c r="B17" i="2"/>
  <c r="A17" i="2"/>
  <c r="D17" i="2"/>
  <c r="C17" i="2"/>
  <c r="E17" i="2"/>
  <c r="F17" i="2"/>
  <c r="G17" i="2"/>
  <c r="H17" i="2"/>
  <c r="I17" i="2"/>
  <c r="M17" i="2"/>
  <c r="N17" i="2"/>
  <c r="J17" i="2"/>
  <c r="B18" i="2"/>
  <c r="A18" i="2"/>
  <c r="D18" i="2"/>
  <c r="C18" i="2"/>
  <c r="E18" i="2"/>
  <c r="F18" i="2"/>
  <c r="G18" i="2"/>
  <c r="H18" i="2"/>
  <c r="I18" i="2"/>
  <c r="M18" i="2"/>
  <c r="N18" i="2"/>
  <c r="J18" i="2"/>
  <c r="B19" i="2"/>
  <c r="A19" i="2"/>
  <c r="D19" i="2"/>
  <c r="C19" i="2"/>
  <c r="E19" i="2"/>
  <c r="F19" i="2"/>
  <c r="G19" i="2"/>
  <c r="H19" i="2"/>
  <c r="I19" i="2"/>
  <c r="M19" i="2"/>
  <c r="N19" i="2"/>
  <c r="J19" i="2"/>
  <c r="B20" i="2"/>
  <c r="A20" i="2"/>
  <c r="D20" i="2"/>
  <c r="C20" i="2"/>
  <c r="E20" i="2"/>
  <c r="F20" i="2"/>
  <c r="G20" i="2"/>
  <c r="H20" i="2"/>
  <c r="I20" i="2"/>
  <c r="M20" i="2"/>
  <c r="N20" i="2"/>
  <c r="J20" i="2"/>
  <c r="B21" i="2"/>
  <c r="A21" i="2"/>
  <c r="D21" i="2"/>
  <c r="C21" i="2"/>
  <c r="E21" i="2"/>
  <c r="F21" i="2"/>
  <c r="G21" i="2"/>
  <c r="H21" i="2"/>
  <c r="I21" i="2"/>
  <c r="M21" i="2"/>
  <c r="N21" i="2"/>
  <c r="J21" i="2"/>
  <c r="B22" i="2"/>
  <c r="A22" i="2"/>
  <c r="D22" i="2"/>
  <c r="C22" i="2"/>
  <c r="E22" i="2"/>
  <c r="F22" i="2"/>
  <c r="G22" i="2"/>
  <c r="H22" i="2"/>
  <c r="I22" i="2"/>
  <c r="M22" i="2"/>
  <c r="N22" i="2"/>
  <c r="J22" i="2"/>
  <c r="B23" i="2"/>
  <c r="A23" i="2"/>
  <c r="D23" i="2"/>
  <c r="C23" i="2"/>
  <c r="E23" i="2"/>
  <c r="F23" i="2"/>
  <c r="G23" i="2"/>
  <c r="H23" i="2"/>
  <c r="I23" i="2"/>
  <c r="M23" i="2"/>
  <c r="N23" i="2"/>
  <c r="J23" i="2"/>
  <c r="B24" i="2"/>
  <c r="A24" i="2"/>
  <c r="D24" i="2"/>
  <c r="C24" i="2"/>
  <c r="E24" i="2"/>
  <c r="F24" i="2"/>
  <c r="G24" i="2"/>
  <c r="H24" i="2"/>
  <c r="I24" i="2"/>
  <c r="M24" i="2"/>
  <c r="N24" i="2"/>
  <c r="J24" i="2"/>
  <c r="B25" i="2"/>
  <c r="A25" i="2"/>
  <c r="D25" i="2"/>
  <c r="C25" i="2"/>
  <c r="E25" i="2"/>
  <c r="F25" i="2"/>
  <c r="G25" i="2"/>
  <c r="H25" i="2"/>
  <c r="I25" i="2"/>
  <c r="M25" i="2"/>
  <c r="N25" i="2"/>
  <c r="J25" i="2"/>
  <c r="B26" i="2"/>
  <c r="A26" i="2"/>
  <c r="D26" i="2"/>
  <c r="C26" i="2"/>
  <c r="E26" i="2"/>
  <c r="F26" i="2"/>
  <c r="G26" i="2"/>
  <c r="H26" i="2"/>
  <c r="I26" i="2"/>
  <c r="M26" i="2"/>
  <c r="N26" i="2"/>
  <c r="J26" i="2"/>
  <c r="B27" i="2"/>
  <c r="A27" i="2"/>
  <c r="D27" i="2"/>
  <c r="C27" i="2"/>
  <c r="E27" i="2"/>
  <c r="F27" i="2"/>
  <c r="G27" i="2"/>
  <c r="H27" i="2"/>
  <c r="I27" i="2"/>
  <c r="M27" i="2"/>
  <c r="N27" i="2"/>
  <c r="J27" i="2"/>
  <c r="B28" i="2"/>
  <c r="A28" i="2"/>
  <c r="D28" i="2"/>
  <c r="C28" i="2"/>
  <c r="E28" i="2"/>
  <c r="F28" i="2"/>
  <c r="G28" i="2"/>
  <c r="H28" i="2"/>
  <c r="I28" i="2"/>
  <c r="M28" i="2"/>
  <c r="N28" i="2"/>
  <c r="J28" i="2"/>
  <c r="B29" i="2"/>
  <c r="A29" i="2"/>
  <c r="D29" i="2"/>
  <c r="C29" i="2"/>
  <c r="E29" i="2"/>
  <c r="F29" i="2"/>
  <c r="G29" i="2"/>
  <c r="H29" i="2"/>
  <c r="I29" i="2"/>
  <c r="M29" i="2"/>
  <c r="N29" i="2"/>
  <c r="J29" i="2"/>
  <c r="B30" i="2"/>
  <c r="A30" i="2"/>
  <c r="D30" i="2"/>
  <c r="C30" i="2"/>
  <c r="E30" i="2"/>
  <c r="F30" i="2"/>
  <c r="G30" i="2"/>
  <c r="H30" i="2"/>
  <c r="I30" i="2"/>
  <c r="M30" i="2"/>
  <c r="N30" i="2"/>
  <c r="J30" i="2"/>
  <c r="B31" i="2"/>
  <c r="A31" i="2"/>
  <c r="D31" i="2"/>
  <c r="C31" i="2"/>
  <c r="E31" i="2"/>
  <c r="F31" i="2"/>
  <c r="G31" i="2"/>
  <c r="H31" i="2"/>
  <c r="I31" i="2"/>
  <c r="M31" i="2"/>
  <c r="N31" i="2"/>
  <c r="J31" i="2"/>
  <c r="B32" i="2"/>
  <c r="A32" i="2"/>
  <c r="D32" i="2"/>
  <c r="C32" i="2"/>
  <c r="E32" i="2"/>
  <c r="F32" i="2"/>
  <c r="G32" i="2"/>
  <c r="H32" i="2"/>
  <c r="I32" i="2"/>
  <c r="M32" i="2"/>
  <c r="N32" i="2"/>
  <c r="J32" i="2"/>
  <c r="B33" i="2"/>
  <c r="A33" i="2"/>
  <c r="D33" i="2"/>
  <c r="C33" i="2"/>
  <c r="E33" i="2"/>
  <c r="F33" i="2"/>
  <c r="G33" i="2"/>
  <c r="H33" i="2"/>
  <c r="I33" i="2"/>
  <c r="M33" i="2"/>
  <c r="N33" i="2"/>
  <c r="J33" i="2"/>
  <c r="B34" i="2"/>
  <c r="A34" i="2"/>
  <c r="D34" i="2"/>
  <c r="C34" i="2"/>
  <c r="E34" i="2"/>
  <c r="F34" i="2"/>
  <c r="G34" i="2"/>
  <c r="H34" i="2"/>
  <c r="I34" i="2"/>
  <c r="M34" i="2"/>
  <c r="N34" i="2"/>
  <c r="J34" i="2"/>
  <c r="B35" i="2"/>
  <c r="A35" i="2"/>
  <c r="D35" i="2"/>
  <c r="C35" i="2"/>
  <c r="E35" i="2"/>
  <c r="F35" i="2"/>
  <c r="G35" i="2"/>
  <c r="H35" i="2"/>
  <c r="I35" i="2"/>
  <c r="M35" i="2"/>
  <c r="N35" i="2"/>
  <c r="J35" i="2"/>
  <c r="B36" i="2"/>
  <c r="A36" i="2"/>
  <c r="D36" i="2"/>
  <c r="C36" i="2"/>
  <c r="E36" i="2"/>
  <c r="F36" i="2"/>
  <c r="G36" i="2"/>
  <c r="H36" i="2"/>
  <c r="I36" i="2"/>
  <c r="M36" i="2"/>
  <c r="N36" i="2"/>
  <c r="J36" i="2"/>
  <c r="B37" i="2"/>
  <c r="A37" i="2"/>
  <c r="D37" i="2"/>
  <c r="C37" i="2"/>
  <c r="E37" i="2"/>
  <c r="F37" i="2"/>
  <c r="G37" i="2"/>
  <c r="H37" i="2"/>
  <c r="I37" i="2"/>
  <c r="M37" i="2"/>
  <c r="N37" i="2"/>
  <c r="J37" i="2"/>
  <c r="B38" i="2"/>
  <c r="A38" i="2"/>
  <c r="D38" i="2"/>
  <c r="C38" i="2"/>
  <c r="E38" i="2"/>
  <c r="F38" i="2"/>
  <c r="G38" i="2"/>
  <c r="H38" i="2"/>
  <c r="I38" i="2"/>
  <c r="M38" i="2"/>
  <c r="N38" i="2"/>
  <c r="J38" i="2"/>
  <c r="B39" i="2"/>
  <c r="A39" i="2"/>
  <c r="D39" i="2"/>
  <c r="C39" i="2"/>
  <c r="E39" i="2"/>
  <c r="F39" i="2"/>
  <c r="G39" i="2"/>
  <c r="H39" i="2"/>
  <c r="I39" i="2"/>
  <c r="M39" i="2"/>
  <c r="N39" i="2"/>
  <c r="J39" i="2"/>
  <c r="B40" i="2"/>
  <c r="A40" i="2"/>
  <c r="D40" i="2"/>
  <c r="C40" i="2"/>
  <c r="E40" i="2"/>
  <c r="F40" i="2"/>
  <c r="G40" i="2"/>
  <c r="H40" i="2"/>
  <c r="I40" i="2"/>
  <c r="M40" i="2"/>
  <c r="N40" i="2"/>
  <c r="J40" i="2"/>
  <c r="B41" i="2"/>
  <c r="A41" i="2"/>
  <c r="D41" i="2"/>
  <c r="C41" i="2"/>
  <c r="E41" i="2"/>
  <c r="F41" i="2"/>
  <c r="G41" i="2"/>
  <c r="H41" i="2"/>
  <c r="I41" i="2"/>
  <c r="M41" i="2"/>
  <c r="N41" i="2"/>
  <c r="J41" i="2"/>
  <c r="B42" i="2"/>
  <c r="A42" i="2"/>
  <c r="D42" i="2"/>
  <c r="C42" i="2"/>
  <c r="E42" i="2"/>
  <c r="F42" i="2"/>
  <c r="G42" i="2"/>
  <c r="H42" i="2"/>
  <c r="I42" i="2"/>
  <c r="M42" i="2"/>
  <c r="N42" i="2"/>
  <c r="J42" i="2"/>
  <c r="B43" i="2"/>
  <c r="A43" i="2"/>
  <c r="D43" i="2"/>
  <c r="C43" i="2"/>
  <c r="E43" i="2"/>
  <c r="F43" i="2"/>
  <c r="G43" i="2"/>
  <c r="H43" i="2"/>
  <c r="I43" i="2"/>
  <c r="M43" i="2"/>
  <c r="N43" i="2"/>
  <c r="J43" i="2"/>
  <c r="B44" i="2"/>
  <c r="A44" i="2"/>
  <c r="D44" i="2"/>
  <c r="C44" i="2"/>
  <c r="E44" i="2"/>
  <c r="F44" i="2"/>
  <c r="G44" i="2"/>
  <c r="H44" i="2"/>
  <c r="I44" i="2"/>
  <c r="M44" i="2"/>
  <c r="N44" i="2"/>
  <c r="J44" i="2"/>
  <c r="B45" i="2"/>
  <c r="A45" i="2"/>
  <c r="D45" i="2"/>
  <c r="C45" i="2"/>
  <c r="E45" i="2"/>
  <c r="F45" i="2"/>
  <c r="G45" i="2"/>
  <c r="H45" i="2"/>
  <c r="I45" i="2"/>
  <c r="M45" i="2"/>
  <c r="N45" i="2"/>
  <c r="J45" i="2"/>
  <c r="B46" i="2"/>
  <c r="A46" i="2"/>
  <c r="D46" i="2"/>
  <c r="C46" i="2"/>
  <c r="E46" i="2"/>
  <c r="F46" i="2"/>
  <c r="G46" i="2"/>
  <c r="H46" i="2"/>
  <c r="I46" i="2"/>
  <c r="M46" i="2"/>
  <c r="N46" i="2"/>
  <c r="J46" i="2"/>
  <c r="B47" i="2"/>
  <c r="A47" i="2"/>
  <c r="D47" i="2"/>
  <c r="C47" i="2"/>
  <c r="E47" i="2"/>
  <c r="F47" i="2"/>
  <c r="G47" i="2"/>
  <c r="H47" i="2"/>
  <c r="I47" i="2"/>
  <c r="M47" i="2"/>
  <c r="N47" i="2"/>
  <c r="J47" i="2"/>
  <c r="B48" i="2"/>
  <c r="A48" i="2"/>
  <c r="D48" i="2"/>
  <c r="C48" i="2"/>
  <c r="E48" i="2"/>
  <c r="F48" i="2"/>
  <c r="G48" i="2"/>
  <c r="H48" i="2"/>
  <c r="I48" i="2"/>
  <c r="M48" i="2"/>
  <c r="N48" i="2"/>
  <c r="J48" i="2"/>
  <c r="B49" i="2"/>
  <c r="A49" i="2"/>
  <c r="D49" i="2"/>
  <c r="C49" i="2"/>
  <c r="E49" i="2"/>
  <c r="F49" i="2"/>
  <c r="G49" i="2"/>
  <c r="H49" i="2"/>
  <c r="I49" i="2"/>
  <c r="M49" i="2"/>
  <c r="N49" i="2"/>
  <c r="J49" i="2"/>
  <c r="B50" i="2"/>
  <c r="A50" i="2"/>
  <c r="D50" i="2"/>
  <c r="C50" i="2"/>
  <c r="E50" i="2"/>
  <c r="F50" i="2"/>
  <c r="G50" i="2"/>
  <c r="H50" i="2"/>
  <c r="I50" i="2"/>
  <c r="M50" i="2"/>
  <c r="N50" i="2"/>
  <c r="J50" i="2"/>
  <c r="B51" i="2"/>
  <c r="A51" i="2"/>
  <c r="D51" i="2"/>
  <c r="C51" i="2"/>
  <c r="E51" i="2"/>
  <c r="F51" i="2"/>
  <c r="G51" i="2"/>
  <c r="H51" i="2"/>
  <c r="I51" i="2"/>
  <c r="M51" i="2"/>
  <c r="N51" i="2"/>
  <c r="J51" i="2"/>
  <c r="B52" i="2"/>
  <c r="A52" i="2"/>
  <c r="D52" i="2"/>
  <c r="C52" i="2"/>
  <c r="E52" i="2"/>
  <c r="F52" i="2"/>
  <c r="G52" i="2"/>
  <c r="H52" i="2"/>
  <c r="I52" i="2"/>
  <c r="M52" i="2"/>
  <c r="N52" i="2"/>
  <c r="J52" i="2"/>
  <c r="B53" i="2"/>
  <c r="A53" i="2"/>
  <c r="D53" i="2"/>
  <c r="C53" i="2"/>
  <c r="E53" i="2"/>
  <c r="F53" i="2"/>
  <c r="G53" i="2"/>
  <c r="H53" i="2"/>
  <c r="I53" i="2"/>
  <c r="M53" i="2"/>
  <c r="N53" i="2"/>
  <c r="J53" i="2"/>
  <c r="B54" i="2"/>
  <c r="A54" i="2"/>
  <c r="D54" i="2"/>
  <c r="C54" i="2"/>
  <c r="E54" i="2"/>
  <c r="F54" i="2"/>
  <c r="G54" i="2"/>
  <c r="H54" i="2"/>
  <c r="I54" i="2"/>
  <c r="M54" i="2"/>
  <c r="N54" i="2"/>
  <c r="J54" i="2"/>
  <c r="B55" i="2"/>
  <c r="A55" i="2"/>
  <c r="D55" i="2"/>
  <c r="C55" i="2"/>
  <c r="E55" i="2"/>
  <c r="F55" i="2"/>
  <c r="G55" i="2"/>
  <c r="H55" i="2"/>
  <c r="I55" i="2"/>
  <c r="M55" i="2"/>
  <c r="N55" i="2"/>
  <c r="J55" i="2"/>
  <c r="B56" i="2"/>
  <c r="A56" i="2"/>
  <c r="D56" i="2"/>
  <c r="C56" i="2"/>
  <c r="E56" i="2"/>
  <c r="F56" i="2"/>
  <c r="G56" i="2"/>
  <c r="H56" i="2"/>
  <c r="I56" i="2"/>
  <c r="M56" i="2"/>
  <c r="N56" i="2"/>
  <c r="J56" i="2"/>
  <c r="B57" i="2"/>
  <c r="A57" i="2"/>
  <c r="D57" i="2"/>
  <c r="C57" i="2"/>
  <c r="E57" i="2"/>
  <c r="F57" i="2"/>
  <c r="G57" i="2"/>
  <c r="H57" i="2"/>
  <c r="I57" i="2"/>
  <c r="M57" i="2"/>
  <c r="N57" i="2"/>
  <c r="J57" i="2"/>
  <c r="B58" i="2"/>
  <c r="A58" i="2"/>
  <c r="D58" i="2"/>
  <c r="C58" i="2"/>
  <c r="E58" i="2"/>
  <c r="F58" i="2"/>
  <c r="G58" i="2"/>
  <c r="H58" i="2"/>
  <c r="I58" i="2"/>
  <c r="M58" i="2"/>
  <c r="N58" i="2"/>
  <c r="J58" i="2"/>
  <c r="B59" i="2"/>
  <c r="A59" i="2"/>
  <c r="D59" i="2"/>
  <c r="C59" i="2"/>
  <c r="E59" i="2"/>
  <c r="F59" i="2"/>
  <c r="G59" i="2"/>
  <c r="H59" i="2"/>
  <c r="I59" i="2"/>
  <c r="M59" i="2"/>
  <c r="N59" i="2"/>
  <c r="J59" i="2"/>
  <c r="B60" i="2"/>
  <c r="A60" i="2"/>
  <c r="D60" i="2"/>
  <c r="C60" i="2"/>
  <c r="E60" i="2"/>
  <c r="F60" i="2"/>
  <c r="G60" i="2"/>
  <c r="H60" i="2"/>
  <c r="I60" i="2"/>
  <c r="M60" i="2"/>
  <c r="N60" i="2"/>
  <c r="J60" i="2"/>
  <c r="B61" i="2"/>
  <c r="A61" i="2"/>
  <c r="D61" i="2"/>
  <c r="C61" i="2"/>
  <c r="E61" i="2"/>
  <c r="F61" i="2"/>
  <c r="G61" i="2"/>
  <c r="H61" i="2"/>
  <c r="I61" i="2"/>
  <c r="M61" i="2"/>
  <c r="N61" i="2"/>
  <c r="J61" i="2"/>
  <c r="B62" i="2"/>
  <c r="A62" i="2"/>
  <c r="D62" i="2"/>
  <c r="C62" i="2"/>
  <c r="E62" i="2"/>
  <c r="F62" i="2"/>
  <c r="G62" i="2"/>
  <c r="H62" i="2"/>
  <c r="I62" i="2"/>
  <c r="M62" i="2"/>
  <c r="N62" i="2"/>
  <c r="J62" i="2"/>
  <c r="B63" i="2"/>
  <c r="A63" i="2"/>
  <c r="D63" i="2"/>
  <c r="C63" i="2"/>
  <c r="E63" i="2"/>
  <c r="F63" i="2"/>
  <c r="G63" i="2"/>
  <c r="H63" i="2"/>
  <c r="I63" i="2"/>
  <c r="M63" i="2"/>
  <c r="N63" i="2"/>
  <c r="J63" i="2"/>
  <c r="B64" i="2"/>
  <c r="A64" i="2"/>
  <c r="D64" i="2"/>
  <c r="C64" i="2"/>
  <c r="E64" i="2"/>
  <c r="F64" i="2"/>
  <c r="G64" i="2"/>
  <c r="H64" i="2"/>
  <c r="I64" i="2"/>
  <c r="M64" i="2"/>
  <c r="N64" i="2"/>
  <c r="J64" i="2"/>
  <c r="B65" i="2"/>
  <c r="A65" i="2"/>
  <c r="D65" i="2"/>
  <c r="C65" i="2"/>
  <c r="E65" i="2"/>
  <c r="F65" i="2"/>
  <c r="G65" i="2"/>
  <c r="H65" i="2"/>
  <c r="I65" i="2"/>
  <c r="M65" i="2"/>
  <c r="N65" i="2"/>
  <c r="J65" i="2"/>
  <c r="B66" i="2"/>
  <c r="A66" i="2"/>
  <c r="D66" i="2"/>
  <c r="C66" i="2"/>
  <c r="E66" i="2"/>
  <c r="F66" i="2"/>
  <c r="G66" i="2"/>
  <c r="H66" i="2"/>
  <c r="I66" i="2"/>
  <c r="M66" i="2"/>
  <c r="N66" i="2"/>
  <c r="J66" i="2"/>
  <c r="B67" i="2"/>
  <c r="A67" i="2"/>
  <c r="D67" i="2"/>
  <c r="C67" i="2"/>
  <c r="E67" i="2"/>
  <c r="F67" i="2"/>
  <c r="G67" i="2"/>
  <c r="H67" i="2"/>
  <c r="I67" i="2"/>
  <c r="M67" i="2"/>
  <c r="N67" i="2"/>
  <c r="J67" i="2"/>
  <c r="B68" i="2"/>
  <c r="A68" i="2"/>
  <c r="D68" i="2"/>
  <c r="C68" i="2"/>
  <c r="E68" i="2"/>
  <c r="F68" i="2"/>
  <c r="G68" i="2"/>
  <c r="H68" i="2"/>
  <c r="I68" i="2"/>
  <c r="M68" i="2"/>
  <c r="N68" i="2"/>
  <c r="J68" i="2"/>
  <c r="B69" i="2"/>
  <c r="A69" i="2"/>
  <c r="D69" i="2"/>
  <c r="C69" i="2"/>
  <c r="E69" i="2"/>
  <c r="F69" i="2"/>
  <c r="G69" i="2"/>
  <c r="H69" i="2"/>
  <c r="I69" i="2"/>
  <c r="M69" i="2"/>
  <c r="N69" i="2"/>
  <c r="J69" i="2"/>
  <c r="B70" i="2"/>
  <c r="A70" i="2"/>
  <c r="D70" i="2"/>
  <c r="C70" i="2"/>
  <c r="E70" i="2"/>
  <c r="F70" i="2"/>
  <c r="G70" i="2"/>
  <c r="H70" i="2"/>
  <c r="I70" i="2"/>
  <c r="M70" i="2"/>
  <c r="N70" i="2"/>
  <c r="J70" i="2"/>
  <c r="B71" i="2"/>
  <c r="A71" i="2"/>
  <c r="D71" i="2"/>
  <c r="C71" i="2"/>
  <c r="E71" i="2"/>
  <c r="F71" i="2"/>
  <c r="G71" i="2"/>
  <c r="H71" i="2"/>
  <c r="I71" i="2"/>
  <c r="M71" i="2"/>
  <c r="N71" i="2"/>
  <c r="J71" i="2"/>
  <c r="B72" i="2"/>
  <c r="A72" i="2"/>
  <c r="D72" i="2"/>
  <c r="C72" i="2"/>
  <c r="E72" i="2"/>
  <c r="F72" i="2"/>
  <c r="G72" i="2"/>
  <c r="H72" i="2"/>
  <c r="I72" i="2"/>
  <c r="M72" i="2"/>
  <c r="N72" i="2"/>
  <c r="J72" i="2"/>
  <c r="B73" i="2"/>
  <c r="A73" i="2"/>
  <c r="D73" i="2"/>
  <c r="C73" i="2"/>
  <c r="E73" i="2"/>
  <c r="F73" i="2"/>
  <c r="G73" i="2"/>
  <c r="H73" i="2"/>
  <c r="I73" i="2"/>
  <c r="M73" i="2"/>
  <c r="N73" i="2"/>
  <c r="J73" i="2"/>
  <c r="B74" i="2"/>
  <c r="A74" i="2"/>
  <c r="D74" i="2"/>
  <c r="C74" i="2"/>
  <c r="E74" i="2"/>
  <c r="F74" i="2"/>
  <c r="G74" i="2"/>
  <c r="H74" i="2"/>
  <c r="I74" i="2"/>
  <c r="M74" i="2"/>
  <c r="N74" i="2"/>
  <c r="J74" i="2"/>
  <c r="B75" i="2"/>
  <c r="A75" i="2"/>
  <c r="D75" i="2"/>
  <c r="C75" i="2"/>
  <c r="E75" i="2"/>
  <c r="F75" i="2"/>
  <c r="G75" i="2"/>
  <c r="H75" i="2"/>
  <c r="I75" i="2"/>
  <c r="M75" i="2"/>
  <c r="N75" i="2"/>
  <c r="J75" i="2"/>
  <c r="B76" i="2"/>
  <c r="A76" i="2"/>
  <c r="D76" i="2"/>
  <c r="C76" i="2"/>
  <c r="E76" i="2"/>
  <c r="F76" i="2"/>
  <c r="G76" i="2"/>
  <c r="H76" i="2"/>
  <c r="I76" i="2"/>
  <c r="M76" i="2"/>
  <c r="N76" i="2"/>
  <c r="J76" i="2"/>
  <c r="B77" i="2"/>
  <c r="A77" i="2"/>
  <c r="D77" i="2"/>
  <c r="C77" i="2"/>
  <c r="E77" i="2"/>
  <c r="F77" i="2"/>
  <c r="G77" i="2"/>
  <c r="H77" i="2"/>
  <c r="I77" i="2"/>
  <c r="M77" i="2"/>
  <c r="N77" i="2"/>
  <c r="J77" i="2"/>
  <c r="B78" i="2"/>
  <c r="A78" i="2"/>
  <c r="D78" i="2"/>
  <c r="C78" i="2"/>
  <c r="E78" i="2"/>
  <c r="F78" i="2"/>
  <c r="G78" i="2"/>
  <c r="H78" i="2"/>
  <c r="I78" i="2"/>
  <c r="M78" i="2"/>
  <c r="N78" i="2"/>
  <c r="J78" i="2"/>
  <c r="B79" i="2"/>
  <c r="A79" i="2"/>
  <c r="D79" i="2"/>
  <c r="C79" i="2"/>
  <c r="E79" i="2"/>
  <c r="F79" i="2"/>
  <c r="G79" i="2"/>
  <c r="H79" i="2"/>
  <c r="I79" i="2"/>
  <c r="M79" i="2"/>
  <c r="N79" i="2"/>
  <c r="J79" i="2"/>
  <c r="B80" i="2"/>
  <c r="A80" i="2"/>
  <c r="D80" i="2"/>
  <c r="C80" i="2"/>
  <c r="E80" i="2"/>
  <c r="F80" i="2"/>
  <c r="G80" i="2"/>
  <c r="H80" i="2"/>
  <c r="I80" i="2"/>
  <c r="M80" i="2"/>
  <c r="N80" i="2"/>
  <c r="J80" i="2"/>
  <c r="B81" i="2"/>
  <c r="A81" i="2"/>
  <c r="D81" i="2"/>
  <c r="C81" i="2"/>
  <c r="E81" i="2"/>
  <c r="F81" i="2"/>
  <c r="G81" i="2"/>
  <c r="H81" i="2"/>
  <c r="I81" i="2"/>
  <c r="M81" i="2"/>
  <c r="N81" i="2"/>
  <c r="J81" i="2"/>
  <c r="B82" i="2"/>
  <c r="A82" i="2"/>
  <c r="D82" i="2"/>
  <c r="C82" i="2"/>
  <c r="E82" i="2"/>
  <c r="F82" i="2"/>
  <c r="G82" i="2"/>
  <c r="H82" i="2"/>
  <c r="I82" i="2"/>
  <c r="M82" i="2"/>
  <c r="N82" i="2"/>
  <c r="J82" i="2"/>
  <c r="B83" i="2"/>
  <c r="A83" i="2"/>
  <c r="D83" i="2"/>
  <c r="C83" i="2"/>
  <c r="E83" i="2"/>
  <c r="F83" i="2"/>
  <c r="G83" i="2"/>
  <c r="H83" i="2"/>
  <c r="I83" i="2"/>
  <c r="M83" i="2"/>
  <c r="N83" i="2"/>
  <c r="J83" i="2"/>
  <c r="B84" i="2"/>
  <c r="A84" i="2"/>
  <c r="D84" i="2"/>
  <c r="C84" i="2"/>
  <c r="E84" i="2"/>
  <c r="F84" i="2"/>
  <c r="G84" i="2"/>
  <c r="H84" i="2"/>
  <c r="I84" i="2"/>
  <c r="M84" i="2"/>
  <c r="N84" i="2"/>
  <c r="J84" i="2"/>
  <c r="B85" i="2"/>
  <c r="A85" i="2"/>
  <c r="D85" i="2"/>
  <c r="C85" i="2"/>
  <c r="E85" i="2"/>
  <c r="F85" i="2"/>
  <c r="G85" i="2"/>
  <c r="H85" i="2"/>
  <c r="I85" i="2"/>
  <c r="M85" i="2"/>
  <c r="N85" i="2"/>
  <c r="J85" i="2"/>
  <c r="B86" i="2"/>
  <c r="A86" i="2"/>
  <c r="D86" i="2"/>
  <c r="C86" i="2"/>
  <c r="E86" i="2"/>
  <c r="F86" i="2"/>
  <c r="G86" i="2"/>
  <c r="H86" i="2"/>
  <c r="I86" i="2"/>
  <c r="M86" i="2"/>
  <c r="N86" i="2"/>
  <c r="J86" i="2"/>
  <c r="B87" i="2"/>
  <c r="A87" i="2"/>
  <c r="D87" i="2"/>
  <c r="C87" i="2"/>
  <c r="E87" i="2"/>
  <c r="F87" i="2"/>
  <c r="G87" i="2"/>
  <c r="H87" i="2"/>
  <c r="I87" i="2"/>
  <c r="M87" i="2"/>
  <c r="N87" i="2"/>
  <c r="J87" i="2"/>
  <c r="B88" i="2"/>
  <c r="A88" i="2"/>
  <c r="D88" i="2"/>
  <c r="C88" i="2"/>
  <c r="E88" i="2"/>
  <c r="F88" i="2"/>
  <c r="G88" i="2"/>
  <c r="H88" i="2"/>
  <c r="I88" i="2"/>
  <c r="M88" i="2"/>
  <c r="N88" i="2"/>
  <c r="J88" i="2"/>
  <c r="B89" i="2"/>
  <c r="A89" i="2"/>
  <c r="D89" i="2"/>
  <c r="C89" i="2"/>
  <c r="E89" i="2"/>
  <c r="F89" i="2"/>
  <c r="G89" i="2"/>
  <c r="H89" i="2"/>
  <c r="I89" i="2"/>
  <c r="M89" i="2"/>
  <c r="N89" i="2"/>
  <c r="J89" i="2"/>
  <c r="B90" i="2"/>
  <c r="A90" i="2"/>
  <c r="D90" i="2"/>
  <c r="C90" i="2"/>
  <c r="E90" i="2"/>
  <c r="F90" i="2"/>
  <c r="G90" i="2"/>
  <c r="H90" i="2"/>
  <c r="I90" i="2"/>
  <c r="M90" i="2"/>
  <c r="N90" i="2"/>
  <c r="J90" i="2"/>
  <c r="B91" i="2"/>
  <c r="A91" i="2"/>
  <c r="D91" i="2"/>
  <c r="C91" i="2"/>
  <c r="E91" i="2"/>
  <c r="F91" i="2"/>
  <c r="G91" i="2"/>
  <c r="H91" i="2"/>
  <c r="I91" i="2"/>
  <c r="M91" i="2"/>
  <c r="N91" i="2"/>
  <c r="J91" i="2"/>
  <c r="B92" i="2"/>
  <c r="A92" i="2"/>
  <c r="D92" i="2"/>
  <c r="C92" i="2"/>
  <c r="E92" i="2"/>
  <c r="F92" i="2"/>
  <c r="G92" i="2"/>
  <c r="H92" i="2"/>
  <c r="I92" i="2"/>
  <c r="M92" i="2"/>
  <c r="N92" i="2"/>
  <c r="J92" i="2"/>
  <c r="B93" i="2"/>
  <c r="A93" i="2"/>
  <c r="D93" i="2"/>
  <c r="C93" i="2"/>
  <c r="E93" i="2"/>
  <c r="F93" i="2"/>
  <c r="G93" i="2"/>
  <c r="H93" i="2"/>
  <c r="I93" i="2"/>
  <c r="M93" i="2"/>
  <c r="N93" i="2"/>
  <c r="J93" i="2"/>
  <c r="B94" i="2"/>
  <c r="A94" i="2"/>
  <c r="D94" i="2"/>
  <c r="C94" i="2"/>
  <c r="E94" i="2"/>
  <c r="F94" i="2"/>
  <c r="G94" i="2"/>
  <c r="H94" i="2"/>
  <c r="I94" i="2"/>
  <c r="M94" i="2"/>
  <c r="N94" i="2"/>
  <c r="J94" i="2"/>
  <c r="B95" i="2"/>
  <c r="A95" i="2"/>
  <c r="D95" i="2"/>
  <c r="C95" i="2"/>
  <c r="E95" i="2"/>
  <c r="F95" i="2"/>
  <c r="G95" i="2"/>
  <c r="H95" i="2"/>
  <c r="I95" i="2"/>
  <c r="M95" i="2"/>
  <c r="N95" i="2"/>
  <c r="J95" i="2"/>
  <c r="B96" i="2"/>
  <c r="A96" i="2"/>
  <c r="D96" i="2"/>
  <c r="C96" i="2"/>
  <c r="E96" i="2"/>
  <c r="F96" i="2"/>
  <c r="G96" i="2"/>
  <c r="H96" i="2"/>
  <c r="I96" i="2"/>
  <c r="M96" i="2"/>
  <c r="N96" i="2"/>
  <c r="J96" i="2"/>
  <c r="B97" i="2"/>
  <c r="A97" i="2"/>
  <c r="D97" i="2"/>
  <c r="C97" i="2"/>
  <c r="E97" i="2"/>
  <c r="F97" i="2"/>
  <c r="G97" i="2"/>
  <c r="H97" i="2"/>
  <c r="I97" i="2"/>
  <c r="M97" i="2"/>
  <c r="N97" i="2"/>
  <c r="J97" i="2"/>
  <c r="B98" i="2"/>
  <c r="A98" i="2"/>
  <c r="D98" i="2"/>
  <c r="C98" i="2"/>
  <c r="E98" i="2"/>
  <c r="F98" i="2"/>
  <c r="G98" i="2"/>
  <c r="H98" i="2"/>
  <c r="I98" i="2"/>
  <c r="M98" i="2"/>
  <c r="N98" i="2"/>
  <c r="J98" i="2"/>
  <c r="B99" i="2"/>
  <c r="A99" i="2"/>
  <c r="D99" i="2"/>
  <c r="C99" i="2"/>
  <c r="E99" i="2"/>
  <c r="F99" i="2"/>
  <c r="G99" i="2"/>
  <c r="H99" i="2"/>
  <c r="I99" i="2"/>
  <c r="M99" i="2"/>
  <c r="N99" i="2"/>
  <c r="J99" i="2"/>
  <c r="B100" i="2"/>
  <c r="A100" i="2"/>
  <c r="D100" i="2"/>
  <c r="C100" i="2"/>
  <c r="E100" i="2"/>
  <c r="F100" i="2"/>
  <c r="G100" i="2"/>
  <c r="H100" i="2"/>
  <c r="I100" i="2"/>
  <c r="M100" i="2"/>
  <c r="N100" i="2"/>
  <c r="J100" i="2"/>
  <c r="B101" i="2"/>
  <c r="A101" i="2"/>
  <c r="D101" i="2"/>
  <c r="C101" i="2"/>
  <c r="E101" i="2"/>
  <c r="F101" i="2"/>
  <c r="G101" i="2"/>
  <c r="H101" i="2"/>
  <c r="I101" i="2"/>
  <c r="M101" i="2"/>
  <c r="N101" i="2"/>
  <c r="J101" i="2"/>
  <c r="B102" i="2"/>
  <c r="A102" i="2"/>
  <c r="D102" i="2"/>
  <c r="C102" i="2"/>
  <c r="E102" i="2"/>
  <c r="F102" i="2"/>
  <c r="G102" i="2"/>
  <c r="H102" i="2"/>
  <c r="I102" i="2"/>
  <c r="M102" i="2"/>
  <c r="N102" i="2"/>
  <c r="J102" i="2"/>
  <c r="B103" i="2"/>
  <c r="A103" i="2"/>
  <c r="D103" i="2"/>
  <c r="C103" i="2"/>
  <c r="E103" i="2"/>
  <c r="F103" i="2"/>
  <c r="G103" i="2"/>
  <c r="H103" i="2"/>
  <c r="I103" i="2"/>
  <c r="M103" i="2"/>
  <c r="N103" i="2"/>
  <c r="J103" i="2"/>
  <c r="B104" i="2"/>
  <c r="A104" i="2"/>
  <c r="D104" i="2"/>
  <c r="C104" i="2"/>
  <c r="E104" i="2"/>
  <c r="F104" i="2"/>
  <c r="G104" i="2"/>
  <c r="H104" i="2"/>
  <c r="I104" i="2"/>
  <c r="M104" i="2"/>
  <c r="N104" i="2"/>
  <c r="J104" i="2"/>
  <c r="B105" i="2"/>
  <c r="A105" i="2"/>
  <c r="D105" i="2"/>
  <c r="C105" i="2"/>
  <c r="E105" i="2"/>
  <c r="F105" i="2"/>
  <c r="G105" i="2"/>
  <c r="H105" i="2"/>
  <c r="I105" i="2"/>
  <c r="M105" i="2"/>
  <c r="N105" i="2"/>
  <c r="J105" i="2"/>
  <c r="B106" i="2"/>
  <c r="A106" i="2"/>
  <c r="D106" i="2"/>
  <c r="C106" i="2"/>
  <c r="E106" i="2"/>
  <c r="F106" i="2"/>
  <c r="G106" i="2"/>
  <c r="H106" i="2"/>
  <c r="I106" i="2"/>
  <c r="M106" i="2"/>
  <c r="N106" i="2"/>
  <c r="J106" i="2"/>
  <c r="B107" i="2"/>
  <c r="A107" i="2"/>
  <c r="D107" i="2"/>
  <c r="C107" i="2"/>
  <c r="E107" i="2"/>
  <c r="F107" i="2"/>
  <c r="G107" i="2"/>
  <c r="H107" i="2"/>
  <c r="I107" i="2"/>
  <c r="M107" i="2"/>
  <c r="N107" i="2"/>
  <c r="J107" i="2"/>
  <c r="B108" i="2"/>
  <c r="A108" i="2"/>
  <c r="D108" i="2"/>
  <c r="C108" i="2"/>
  <c r="E108" i="2"/>
  <c r="F108" i="2"/>
  <c r="G108" i="2"/>
  <c r="H108" i="2"/>
  <c r="I108" i="2"/>
  <c r="M108" i="2"/>
  <c r="N108" i="2"/>
  <c r="J108" i="2"/>
  <c r="B109" i="2"/>
  <c r="A109" i="2"/>
  <c r="D109" i="2"/>
  <c r="C109" i="2"/>
  <c r="E109" i="2"/>
  <c r="F109" i="2"/>
  <c r="G109" i="2"/>
  <c r="H109" i="2"/>
  <c r="I109" i="2"/>
  <c r="M109" i="2"/>
  <c r="N109" i="2"/>
  <c r="J109" i="2"/>
  <c r="B110" i="2"/>
  <c r="A110" i="2"/>
  <c r="D110" i="2"/>
  <c r="C110" i="2"/>
  <c r="E110" i="2"/>
  <c r="F110" i="2"/>
  <c r="G110" i="2"/>
  <c r="H110" i="2"/>
  <c r="I110" i="2"/>
  <c r="M110" i="2"/>
  <c r="N110" i="2"/>
  <c r="J110" i="2"/>
  <c r="B111" i="2"/>
  <c r="A111" i="2"/>
  <c r="D111" i="2"/>
  <c r="C111" i="2"/>
  <c r="E111" i="2"/>
  <c r="F111" i="2"/>
  <c r="G111" i="2"/>
  <c r="H111" i="2"/>
  <c r="I111" i="2"/>
  <c r="M111" i="2"/>
  <c r="N111" i="2"/>
  <c r="J111" i="2"/>
  <c r="B112" i="2"/>
  <c r="A112" i="2"/>
  <c r="D112" i="2"/>
  <c r="C112" i="2"/>
  <c r="E112" i="2"/>
  <c r="F112" i="2"/>
  <c r="G112" i="2"/>
  <c r="H112" i="2"/>
  <c r="I112" i="2"/>
  <c r="M112" i="2"/>
  <c r="N112" i="2"/>
  <c r="J112" i="2"/>
  <c r="B113" i="2"/>
  <c r="A113" i="2"/>
  <c r="D113" i="2"/>
  <c r="C113" i="2"/>
  <c r="E113" i="2"/>
  <c r="F113" i="2"/>
  <c r="G113" i="2"/>
  <c r="H113" i="2"/>
  <c r="I113" i="2"/>
  <c r="M113" i="2"/>
  <c r="N113" i="2"/>
  <c r="J113" i="2"/>
  <c r="B114" i="2"/>
  <c r="A114" i="2"/>
  <c r="D114" i="2"/>
  <c r="C114" i="2"/>
  <c r="E114" i="2"/>
  <c r="F114" i="2"/>
  <c r="G114" i="2"/>
  <c r="H114" i="2"/>
  <c r="I114" i="2"/>
  <c r="M114" i="2"/>
  <c r="N114" i="2"/>
  <c r="J114" i="2"/>
  <c r="B115" i="2"/>
  <c r="A115" i="2"/>
  <c r="D115" i="2"/>
  <c r="C115" i="2"/>
  <c r="E115" i="2"/>
  <c r="F115" i="2"/>
  <c r="G115" i="2"/>
  <c r="H115" i="2"/>
  <c r="I115" i="2"/>
  <c r="M115" i="2"/>
  <c r="N115" i="2"/>
  <c r="J115" i="2"/>
  <c r="B116" i="2"/>
  <c r="A116" i="2"/>
  <c r="D116" i="2"/>
  <c r="C116" i="2"/>
  <c r="E116" i="2"/>
  <c r="F116" i="2"/>
  <c r="G116" i="2"/>
  <c r="H116" i="2"/>
  <c r="I116" i="2"/>
  <c r="M116" i="2"/>
  <c r="N116" i="2"/>
  <c r="J116" i="2"/>
  <c r="B117" i="2"/>
  <c r="A117" i="2"/>
  <c r="D117" i="2"/>
  <c r="C117" i="2"/>
  <c r="E117" i="2"/>
  <c r="F117" i="2"/>
  <c r="G117" i="2"/>
  <c r="H117" i="2"/>
  <c r="I117" i="2"/>
  <c r="M117" i="2"/>
  <c r="N117" i="2"/>
  <c r="J117" i="2"/>
  <c r="B118" i="2"/>
  <c r="A118" i="2"/>
  <c r="D118" i="2"/>
  <c r="C118" i="2"/>
  <c r="E118" i="2"/>
  <c r="F118" i="2"/>
  <c r="G118" i="2"/>
  <c r="H118" i="2"/>
  <c r="I118" i="2"/>
  <c r="M118" i="2"/>
  <c r="N118" i="2"/>
  <c r="J118" i="2"/>
  <c r="B119" i="2"/>
  <c r="A119" i="2"/>
  <c r="D119" i="2"/>
  <c r="C119" i="2"/>
  <c r="E119" i="2"/>
  <c r="F119" i="2"/>
  <c r="G119" i="2"/>
  <c r="H119" i="2"/>
  <c r="I119" i="2"/>
  <c r="M119" i="2"/>
  <c r="N119" i="2"/>
  <c r="J119" i="2"/>
  <c r="B120" i="2"/>
  <c r="A120" i="2"/>
  <c r="D120" i="2"/>
  <c r="C120" i="2"/>
  <c r="E120" i="2"/>
  <c r="F120" i="2"/>
  <c r="G120" i="2"/>
  <c r="H120" i="2"/>
  <c r="I120" i="2"/>
  <c r="M120" i="2"/>
  <c r="N120" i="2"/>
  <c r="J120" i="2"/>
  <c r="B121" i="2"/>
  <c r="A121" i="2"/>
  <c r="D121" i="2"/>
  <c r="C121" i="2"/>
  <c r="E121" i="2"/>
  <c r="F121" i="2"/>
  <c r="G121" i="2"/>
  <c r="H121" i="2"/>
  <c r="I121" i="2"/>
  <c r="M121" i="2"/>
  <c r="N121" i="2"/>
  <c r="J121" i="2"/>
  <c r="B122" i="2"/>
  <c r="A122" i="2"/>
  <c r="D122" i="2"/>
  <c r="C122" i="2"/>
  <c r="E122" i="2"/>
  <c r="F122" i="2"/>
  <c r="G122" i="2"/>
  <c r="H122" i="2"/>
  <c r="I122" i="2"/>
  <c r="M122" i="2"/>
  <c r="N122" i="2"/>
  <c r="J122" i="2"/>
  <c r="B123" i="2"/>
  <c r="A123" i="2"/>
  <c r="D123" i="2"/>
  <c r="C123" i="2"/>
  <c r="E123" i="2"/>
  <c r="F123" i="2"/>
  <c r="G123" i="2"/>
  <c r="H123" i="2"/>
  <c r="I123" i="2"/>
  <c r="M123" i="2"/>
  <c r="N123" i="2"/>
  <c r="J123" i="2"/>
  <c r="B124" i="2"/>
  <c r="A124" i="2"/>
  <c r="D124" i="2"/>
  <c r="C124" i="2"/>
  <c r="E124" i="2"/>
  <c r="F124" i="2"/>
  <c r="G124" i="2"/>
  <c r="H124" i="2"/>
  <c r="I124" i="2"/>
  <c r="M124" i="2"/>
  <c r="N124" i="2"/>
  <c r="J124" i="2"/>
  <c r="B125" i="2"/>
  <c r="A125" i="2"/>
  <c r="D125" i="2"/>
  <c r="C125" i="2"/>
  <c r="E125" i="2"/>
  <c r="F125" i="2"/>
  <c r="G125" i="2"/>
  <c r="H125" i="2"/>
  <c r="I125" i="2"/>
  <c r="M125" i="2"/>
  <c r="N125" i="2"/>
  <c r="J125" i="2"/>
  <c r="B126" i="2"/>
  <c r="A126" i="2"/>
  <c r="D126" i="2"/>
  <c r="C126" i="2"/>
  <c r="E126" i="2"/>
  <c r="F126" i="2"/>
  <c r="G126" i="2"/>
  <c r="H126" i="2"/>
  <c r="I126" i="2"/>
  <c r="M126" i="2"/>
  <c r="N126" i="2"/>
  <c r="J126" i="2"/>
  <c r="B127" i="2"/>
  <c r="A127" i="2"/>
  <c r="D127" i="2"/>
  <c r="C127" i="2"/>
  <c r="E127" i="2"/>
  <c r="F127" i="2"/>
  <c r="G127" i="2"/>
  <c r="H127" i="2"/>
  <c r="I127" i="2"/>
  <c r="M127" i="2"/>
  <c r="N127" i="2"/>
  <c r="J127" i="2"/>
  <c r="B128" i="2"/>
  <c r="A128" i="2"/>
  <c r="D128" i="2"/>
  <c r="C128" i="2"/>
  <c r="E128" i="2"/>
  <c r="F128" i="2"/>
  <c r="G128" i="2"/>
  <c r="H128" i="2"/>
  <c r="I128" i="2"/>
  <c r="M128" i="2"/>
  <c r="N128" i="2"/>
  <c r="J128" i="2"/>
  <c r="B129" i="2"/>
  <c r="A129" i="2"/>
  <c r="D129" i="2"/>
  <c r="C129" i="2"/>
  <c r="E129" i="2"/>
  <c r="F129" i="2"/>
  <c r="G129" i="2"/>
  <c r="H129" i="2"/>
  <c r="I129" i="2"/>
  <c r="M129" i="2"/>
  <c r="N129" i="2"/>
  <c r="J129" i="2"/>
  <c r="B130" i="2"/>
  <c r="A130" i="2"/>
  <c r="D130" i="2"/>
  <c r="C130" i="2"/>
  <c r="E130" i="2"/>
  <c r="F130" i="2"/>
  <c r="G130" i="2"/>
  <c r="H130" i="2"/>
  <c r="I130" i="2"/>
  <c r="M130" i="2"/>
  <c r="N130" i="2"/>
  <c r="J130" i="2"/>
  <c r="B131" i="2"/>
  <c r="A131" i="2"/>
  <c r="D131" i="2"/>
  <c r="C131" i="2"/>
  <c r="E131" i="2"/>
  <c r="F131" i="2"/>
  <c r="G131" i="2"/>
  <c r="H131" i="2"/>
  <c r="I131" i="2"/>
  <c r="M131" i="2"/>
  <c r="N131" i="2"/>
  <c r="J131" i="2"/>
  <c r="B132" i="2"/>
  <c r="A132" i="2"/>
  <c r="D132" i="2"/>
  <c r="C132" i="2"/>
  <c r="E132" i="2"/>
  <c r="F132" i="2"/>
  <c r="G132" i="2"/>
  <c r="H132" i="2"/>
  <c r="I132" i="2"/>
  <c r="M132" i="2"/>
  <c r="N132" i="2"/>
  <c r="J132" i="2"/>
  <c r="B133" i="2"/>
  <c r="A133" i="2"/>
  <c r="D133" i="2"/>
  <c r="C133" i="2"/>
  <c r="E133" i="2"/>
  <c r="F133" i="2"/>
  <c r="G133" i="2"/>
  <c r="H133" i="2"/>
  <c r="I133" i="2"/>
  <c r="M133" i="2"/>
  <c r="N133" i="2"/>
  <c r="J133" i="2"/>
  <c r="B134" i="2"/>
  <c r="A134" i="2"/>
  <c r="D134" i="2"/>
  <c r="C134" i="2"/>
  <c r="E134" i="2"/>
  <c r="F134" i="2"/>
  <c r="G134" i="2"/>
  <c r="H134" i="2"/>
  <c r="I134" i="2"/>
  <c r="M134" i="2"/>
  <c r="N134" i="2"/>
  <c r="J134" i="2"/>
  <c r="B135" i="2"/>
  <c r="A135" i="2"/>
  <c r="D135" i="2"/>
  <c r="C135" i="2"/>
  <c r="E135" i="2"/>
  <c r="F135" i="2"/>
  <c r="G135" i="2"/>
  <c r="H135" i="2"/>
  <c r="I135" i="2"/>
  <c r="M135" i="2"/>
  <c r="N135" i="2"/>
  <c r="J135" i="2"/>
  <c r="B136" i="2"/>
  <c r="A136" i="2"/>
  <c r="D136" i="2"/>
  <c r="C136" i="2"/>
  <c r="E136" i="2"/>
  <c r="F136" i="2"/>
  <c r="G136" i="2"/>
  <c r="H136" i="2"/>
  <c r="I136" i="2"/>
  <c r="M136" i="2"/>
  <c r="N136" i="2"/>
  <c r="J136" i="2"/>
  <c r="B137" i="2"/>
  <c r="A137" i="2"/>
  <c r="D137" i="2"/>
  <c r="C137" i="2"/>
  <c r="E137" i="2"/>
  <c r="F137" i="2"/>
  <c r="G137" i="2"/>
  <c r="H137" i="2"/>
  <c r="I137" i="2"/>
  <c r="M137" i="2"/>
  <c r="N137" i="2"/>
  <c r="J137" i="2"/>
  <c r="B138" i="2"/>
  <c r="A138" i="2"/>
  <c r="D138" i="2"/>
  <c r="C138" i="2"/>
  <c r="E138" i="2"/>
  <c r="F138" i="2"/>
  <c r="G138" i="2"/>
  <c r="H138" i="2"/>
  <c r="I138" i="2"/>
  <c r="M138" i="2"/>
  <c r="N138" i="2"/>
  <c r="J138" i="2"/>
  <c r="B139" i="2"/>
  <c r="A139" i="2"/>
  <c r="D139" i="2"/>
  <c r="C139" i="2"/>
  <c r="E139" i="2"/>
  <c r="F139" i="2"/>
  <c r="G139" i="2"/>
  <c r="H139" i="2"/>
  <c r="I139" i="2"/>
  <c r="M139" i="2"/>
  <c r="N139" i="2"/>
  <c r="J139" i="2"/>
  <c r="B140" i="2"/>
  <c r="A140" i="2"/>
  <c r="D140" i="2"/>
  <c r="C140" i="2"/>
  <c r="E140" i="2"/>
  <c r="F140" i="2"/>
  <c r="G140" i="2"/>
  <c r="H140" i="2"/>
  <c r="I140" i="2"/>
  <c r="M140" i="2"/>
  <c r="N140" i="2"/>
  <c r="J140" i="2"/>
  <c r="B141" i="2"/>
  <c r="A141" i="2"/>
  <c r="D141" i="2"/>
  <c r="C141" i="2"/>
  <c r="E141" i="2"/>
  <c r="F141" i="2"/>
  <c r="G141" i="2"/>
  <c r="H141" i="2"/>
  <c r="I141" i="2"/>
  <c r="M141" i="2"/>
  <c r="N141" i="2"/>
  <c r="J141" i="2"/>
  <c r="B142" i="2"/>
  <c r="A142" i="2"/>
  <c r="D142" i="2"/>
  <c r="C142" i="2"/>
  <c r="E142" i="2"/>
  <c r="F142" i="2"/>
  <c r="G142" i="2"/>
  <c r="H142" i="2"/>
  <c r="I142" i="2"/>
  <c r="M142" i="2"/>
  <c r="N142" i="2"/>
  <c r="J142" i="2"/>
  <c r="B143" i="2"/>
  <c r="A143" i="2"/>
  <c r="D143" i="2"/>
  <c r="C143" i="2"/>
  <c r="E143" i="2"/>
  <c r="F143" i="2"/>
  <c r="G143" i="2"/>
  <c r="H143" i="2"/>
  <c r="I143" i="2"/>
  <c r="M143" i="2"/>
  <c r="N143" i="2"/>
  <c r="J143" i="2"/>
  <c r="B144" i="2"/>
  <c r="A144" i="2"/>
  <c r="D144" i="2"/>
  <c r="C144" i="2"/>
  <c r="E144" i="2"/>
  <c r="F144" i="2"/>
  <c r="G144" i="2"/>
  <c r="H144" i="2"/>
  <c r="I144" i="2"/>
  <c r="M144" i="2"/>
  <c r="N144" i="2"/>
  <c r="J144" i="2"/>
  <c r="B145" i="2"/>
  <c r="A145" i="2"/>
  <c r="D145" i="2"/>
  <c r="C145" i="2"/>
  <c r="E145" i="2"/>
  <c r="F145" i="2"/>
  <c r="G145" i="2"/>
  <c r="H145" i="2"/>
  <c r="I145" i="2"/>
  <c r="M145" i="2"/>
  <c r="N145" i="2"/>
  <c r="J145" i="2"/>
  <c r="B146" i="2"/>
  <c r="A146" i="2"/>
  <c r="D146" i="2"/>
  <c r="C146" i="2"/>
  <c r="E146" i="2"/>
  <c r="F146" i="2"/>
  <c r="G146" i="2"/>
  <c r="H146" i="2"/>
  <c r="I146" i="2"/>
  <c r="M146" i="2"/>
  <c r="N146" i="2"/>
  <c r="J146" i="2"/>
  <c r="B147" i="2"/>
  <c r="A147" i="2"/>
  <c r="D147" i="2"/>
  <c r="C147" i="2"/>
  <c r="E147" i="2"/>
  <c r="F147" i="2"/>
  <c r="G147" i="2"/>
  <c r="H147" i="2"/>
  <c r="I147" i="2"/>
  <c r="M147" i="2"/>
  <c r="N147" i="2"/>
  <c r="J147" i="2"/>
  <c r="B148" i="2"/>
  <c r="A148" i="2"/>
  <c r="D148" i="2"/>
  <c r="C148" i="2"/>
  <c r="E148" i="2"/>
  <c r="F148" i="2"/>
  <c r="G148" i="2"/>
  <c r="H148" i="2"/>
  <c r="I148" i="2"/>
  <c r="M148" i="2"/>
  <c r="N148" i="2"/>
  <c r="J148" i="2"/>
  <c r="B149" i="2"/>
  <c r="A149" i="2"/>
  <c r="D149" i="2"/>
  <c r="C149" i="2"/>
  <c r="E149" i="2"/>
  <c r="F149" i="2"/>
  <c r="G149" i="2"/>
  <c r="H149" i="2"/>
  <c r="I149" i="2"/>
  <c r="M149" i="2"/>
  <c r="N149" i="2"/>
  <c r="J149" i="2"/>
  <c r="B150" i="2"/>
  <c r="A150" i="2"/>
  <c r="D150" i="2"/>
  <c r="C150" i="2"/>
  <c r="E150" i="2"/>
  <c r="F150" i="2"/>
  <c r="G150" i="2"/>
  <c r="H150" i="2"/>
  <c r="I150" i="2"/>
  <c r="M150" i="2"/>
  <c r="N150" i="2"/>
  <c r="J150" i="2"/>
  <c r="B151" i="2"/>
  <c r="A151" i="2"/>
  <c r="D151" i="2"/>
  <c r="C151" i="2"/>
  <c r="E151" i="2"/>
  <c r="F151" i="2"/>
  <c r="G151" i="2"/>
  <c r="H151" i="2"/>
  <c r="I151" i="2"/>
  <c r="M151" i="2"/>
  <c r="N151" i="2"/>
  <c r="J151" i="2"/>
  <c r="B152" i="2"/>
  <c r="A152" i="2"/>
  <c r="D152" i="2"/>
  <c r="C152" i="2"/>
  <c r="E152" i="2"/>
  <c r="F152" i="2"/>
  <c r="G152" i="2"/>
  <c r="H152" i="2"/>
  <c r="I152" i="2"/>
  <c r="M152" i="2"/>
  <c r="N152" i="2"/>
  <c r="J152" i="2"/>
  <c r="B153" i="2"/>
  <c r="A153" i="2"/>
  <c r="D153" i="2"/>
  <c r="C153" i="2"/>
  <c r="E153" i="2"/>
  <c r="F153" i="2"/>
  <c r="G153" i="2"/>
  <c r="H153" i="2"/>
  <c r="I153" i="2"/>
  <c r="M153" i="2"/>
  <c r="N153" i="2"/>
  <c r="J153" i="2"/>
  <c r="B154" i="2"/>
  <c r="A154" i="2"/>
  <c r="D154" i="2"/>
  <c r="C154" i="2"/>
  <c r="E154" i="2"/>
  <c r="F154" i="2"/>
  <c r="G154" i="2"/>
  <c r="H154" i="2"/>
  <c r="I154" i="2"/>
  <c r="M154" i="2"/>
  <c r="N154" i="2"/>
  <c r="J154" i="2"/>
  <c r="B155" i="2"/>
  <c r="A155" i="2"/>
  <c r="D155" i="2"/>
  <c r="C155" i="2"/>
  <c r="E155" i="2"/>
  <c r="F155" i="2"/>
  <c r="G155" i="2"/>
  <c r="H155" i="2"/>
  <c r="I155" i="2"/>
  <c r="M155" i="2"/>
  <c r="N155" i="2"/>
  <c r="J155" i="2"/>
  <c r="B156" i="2"/>
  <c r="A156" i="2"/>
  <c r="D156" i="2"/>
  <c r="C156" i="2"/>
  <c r="E156" i="2"/>
  <c r="F156" i="2"/>
  <c r="G156" i="2"/>
  <c r="H156" i="2"/>
  <c r="I156" i="2"/>
  <c r="M156" i="2"/>
  <c r="N156" i="2"/>
  <c r="J156" i="2"/>
  <c r="B157" i="2"/>
  <c r="A157" i="2"/>
  <c r="D157" i="2"/>
  <c r="C157" i="2"/>
  <c r="E157" i="2"/>
  <c r="F157" i="2"/>
  <c r="G157" i="2"/>
  <c r="H157" i="2"/>
  <c r="I157" i="2"/>
  <c r="M157" i="2"/>
  <c r="N157" i="2"/>
  <c r="J157" i="2"/>
  <c r="B158" i="2"/>
  <c r="A158" i="2"/>
  <c r="D158" i="2"/>
  <c r="C158" i="2"/>
  <c r="E158" i="2"/>
  <c r="F158" i="2"/>
  <c r="G158" i="2"/>
  <c r="H158" i="2"/>
  <c r="I158" i="2"/>
  <c r="M158" i="2"/>
  <c r="N158" i="2"/>
  <c r="J158" i="2"/>
  <c r="B159" i="2"/>
  <c r="A159" i="2"/>
  <c r="D159" i="2"/>
  <c r="C159" i="2"/>
  <c r="E159" i="2"/>
  <c r="F159" i="2"/>
  <c r="G159" i="2"/>
  <c r="H159" i="2"/>
  <c r="I159" i="2"/>
  <c r="M159" i="2"/>
  <c r="N159" i="2"/>
  <c r="J159" i="2"/>
  <c r="B160" i="2"/>
  <c r="A160" i="2"/>
  <c r="D160" i="2"/>
  <c r="C160" i="2"/>
  <c r="E160" i="2"/>
  <c r="F160" i="2"/>
  <c r="G160" i="2"/>
  <c r="H160" i="2"/>
  <c r="I160" i="2"/>
  <c r="M160" i="2"/>
  <c r="N160" i="2"/>
  <c r="J160" i="2"/>
  <c r="B161" i="2"/>
  <c r="A161" i="2"/>
  <c r="D161" i="2"/>
  <c r="C161" i="2"/>
  <c r="E161" i="2"/>
  <c r="F161" i="2"/>
  <c r="G161" i="2"/>
  <c r="H161" i="2"/>
  <c r="I161" i="2"/>
  <c r="M161" i="2"/>
  <c r="N161" i="2"/>
  <c r="J161" i="2"/>
  <c r="B162" i="2"/>
  <c r="A162" i="2"/>
  <c r="D162" i="2"/>
  <c r="C162" i="2"/>
  <c r="E162" i="2"/>
  <c r="F162" i="2"/>
  <c r="G162" i="2"/>
  <c r="H162" i="2"/>
  <c r="I162" i="2"/>
  <c r="M162" i="2"/>
  <c r="N162" i="2"/>
  <c r="J162" i="2"/>
  <c r="B163" i="2"/>
  <c r="A163" i="2"/>
  <c r="D163" i="2"/>
  <c r="C163" i="2"/>
  <c r="E163" i="2"/>
  <c r="F163" i="2"/>
  <c r="G163" i="2"/>
  <c r="H163" i="2"/>
  <c r="I163" i="2"/>
  <c r="M163" i="2"/>
  <c r="N163" i="2"/>
  <c r="J163" i="2"/>
  <c r="B164" i="2"/>
  <c r="A164" i="2"/>
  <c r="D164" i="2"/>
  <c r="C164" i="2"/>
  <c r="E164" i="2"/>
  <c r="F164" i="2"/>
  <c r="G164" i="2"/>
  <c r="H164" i="2"/>
  <c r="I164" i="2"/>
  <c r="M164" i="2"/>
  <c r="N164" i="2"/>
  <c r="J164" i="2"/>
  <c r="B165" i="2"/>
  <c r="A165" i="2"/>
  <c r="D165" i="2"/>
  <c r="C165" i="2"/>
  <c r="E165" i="2"/>
  <c r="F165" i="2"/>
  <c r="G165" i="2"/>
  <c r="H165" i="2"/>
  <c r="I165" i="2"/>
  <c r="M165" i="2"/>
  <c r="N165" i="2"/>
  <c r="J165" i="2"/>
  <c r="B166" i="2"/>
  <c r="A166" i="2"/>
  <c r="D166" i="2"/>
  <c r="C166" i="2"/>
  <c r="E166" i="2"/>
  <c r="F166" i="2"/>
  <c r="G166" i="2"/>
  <c r="H166" i="2"/>
  <c r="I166" i="2"/>
  <c r="M166" i="2"/>
  <c r="N166" i="2"/>
  <c r="J166" i="2"/>
  <c r="B167" i="2"/>
  <c r="A167" i="2"/>
  <c r="D167" i="2"/>
  <c r="C167" i="2"/>
  <c r="E167" i="2"/>
  <c r="F167" i="2"/>
  <c r="G167" i="2"/>
  <c r="H167" i="2"/>
  <c r="I167" i="2"/>
  <c r="M167" i="2"/>
  <c r="N167" i="2"/>
  <c r="J167" i="2"/>
  <c r="B168" i="2"/>
  <c r="A168" i="2"/>
  <c r="D168" i="2"/>
  <c r="C168" i="2"/>
  <c r="E168" i="2"/>
  <c r="F168" i="2"/>
  <c r="G168" i="2"/>
  <c r="H168" i="2"/>
  <c r="I168" i="2"/>
  <c r="M168" i="2"/>
  <c r="N168" i="2"/>
  <c r="J168" i="2"/>
  <c r="B169" i="2"/>
  <c r="A169" i="2"/>
  <c r="D169" i="2"/>
  <c r="C169" i="2"/>
  <c r="E169" i="2"/>
  <c r="F169" i="2"/>
  <c r="G169" i="2"/>
  <c r="H169" i="2"/>
  <c r="I169" i="2"/>
  <c r="M169" i="2"/>
  <c r="N169" i="2"/>
  <c r="J169" i="2"/>
  <c r="B170" i="2"/>
  <c r="A170" i="2"/>
  <c r="D170" i="2"/>
  <c r="C170" i="2"/>
  <c r="E170" i="2"/>
  <c r="F170" i="2"/>
  <c r="G170" i="2"/>
  <c r="H170" i="2"/>
  <c r="I170" i="2"/>
  <c r="M170" i="2"/>
  <c r="N170" i="2"/>
  <c r="J170" i="2"/>
  <c r="B171" i="2"/>
  <c r="A171" i="2"/>
  <c r="D171" i="2"/>
  <c r="C171" i="2"/>
  <c r="E171" i="2"/>
  <c r="F171" i="2"/>
  <c r="G171" i="2"/>
  <c r="H171" i="2"/>
  <c r="I171" i="2"/>
  <c r="M171" i="2"/>
  <c r="N171" i="2"/>
  <c r="J171" i="2"/>
  <c r="B172" i="2"/>
  <c r="A172" i="2"/>
  <c r="D172" i="2"/>
  <c r="C172" i="2"/>
  <c r="E172" i="2"/>
  <c r="F172" i="2"/>
  <c r="G172" i="2"/>
  <c r="H172" i="2"/>
  <c r="I172" i="2"/>
  <c r="M172" i="2"/>
  <c r="N172" i="2"/>
  <c r="J172" i="2"/>
  <c r="B173" i="2"/>
  <c r="A173" i="2"/>
  <c r="D173" i="2"/>
  <c r="C173" i="2"/>
  <c r="E173" i="2"/>
  <c r="F173" i="2"/>
  <c r="G173" i="2"/>
  <c r="H173" i="2"/>
  <c r="I173" i="2"/>
  <c r="M173" i="2"/>
  <c r="N173" i="2"/>
  <c r="J173" i="2"/>
  <c r="B174" i="2"/>
  <c r="A174" i="2"/>
  <c r="D174" i="2"/>
  <c r="C174" i="2"/>
  <c r="E174" i="2"/>
  <c r="F174" i="2"/>
  <c r="G174" i="2"/>
  <c r="H174" i="2"/>
  <c r="I174" i="2"/>
  <c r="M174" i="2"/>
  <c r="N174" i="2"/>
  <c r="J174" i="2"/>
  <c r="B175" i="2"/>
  <c r="A175" i="2"/>
  <c r="D175" i="2"/>
  <c r="C175" i="2"/>
  <c r="E175" i="2"/>
  <c r="F175" i="2"/>
  <c r="G175" i="2"/>
  <c r="H175" i="2"/>
  <c r="I175" i="2"/>
  <c r="M175" i="2"/>
  <c r="N175" i="2"/>
  <c r="J175" i="2"/>
  <c r="B176" i="2"/>
  <c r="A176" i="2"/>
  <c r="D176" i="2"/>
  <c r="C176" i="2"/>
  <c r="E176" i="2"/>
  <c r="F176" i="2"/>
  <c r="G176" i="2"/>
  <c r="H176" i="2"/>
  <c r="I176" i="2"/>
  <c r="M176" i="2"/>
  <c r="N176" i="2"/>
  <c r="J176" i="2"/>
  <c r="B177" i="2"/>
  <c r="A177" i="2"/>
  <c r="D177" i="2"/>
  <c r="C177" i="2"/>
  <c r="E177" i="2"/>
  <c r="F177" i="2"/>
  <c r="G177" i="2"/>
  <c r="H177" i="2"/>
  <c r="I177" i="2"/>
  <c r="M177" i="2"/>
  <c r="N177" i="2"/>
  <c r="J177" i="2"/>
  <c r="B178" i="2"/>
  <c r="A178" i="2"/>
  <c r="D178" i="2"/>
  <c r="C178" i="2"/>
  <c r="E178" i="2"/>
  <c r="F178" i="2"/>
  <c r="G178" i="2"/>
  <c r="H178" i="2"/>
  <c r="I178" i="2"/>
  <c r="M178" i="2"/>
  <c r="N178" i="2"/>
  <c r="J178" i="2"/>
  <c r="B179" i="2"/>
  <c r="A179" i="2"/>
  <c r="D179" i="2"/>
  <c r="C179" i="2"/>
  <c r="E179" i="2"/>
  <c r="F179" i="2"/>
  <c r="G179" i="2"/>
  <c r="H179" i="2"/>
  <c r="I179" i="2"/>
  <c r="M179" i="2"/>
  <c r="N179" i="2"/>
  <c r="J179" i="2"/>
  <c r="B180" i="2"/>
  <c r="A180" i="2"/>
  <c r="D180" i="2"/>
  <c r="C180" i="2"/>
  <c r="E180" i="2"/>
  <c r="F180" i="2"/>
  <c r="G180" i="2"/>
  <c r="H180" i="2"/>
  <c r="I180" i="2"/>
  <c r="M180" i="2"/>
  <c r="N180" i="2"/>
  <c r="J180" i="2"/>
  <c r="B181" i="2"/>
  <c r="A181" i="2"/>
  <c r="D181" i="2"/>
  <c r="C181" i="2"/>
  <c r="E181" i="2"/>
  <c r="F181" i="2"/>
  <c r="G181" i="2"/>
  <c r="H181" i="2"/>
  <c r="I181" i="2"/>
  <c r="M181" i="2"/>
  <c r="N181" i="2"/>
  <c r="J181" i="2"/>
  <c r="B182" i="2"/>
  <c r="A182" i="2"/>
  <c r="D182" i="2"/>
  <c r="C182" i="2"/>
  <c r="E182" i="2"/>
  <c r="F182" i="2"/>
  <c r="G182" i="2"/>
  <c r="H182" i="2"/>
  <c r="I182" i="2"/>
  <c r="M182" i="2"/>
  <c r="N182" i="2"/>
  <c r="J182" i="2"/>
  <c r="B183" i="2"/>
  <c r="A183" i="2"/>
  <c r="D183" i="2"/>
  <c r="C183" i="2"/>
  <c r="E183" i="2"/>
  <c r="F183" i="2"/>
  <c r="G183" i="2"/>
  <c r="H183" i="2"/>
  <c r="I183" i="2"/>
  <c r="M183" i="2"/>
  <c r="N183" i="2"/>
  <c r="J183" i="2"/>
  <c r="B184" i="2"/>
  <c r="A184" i="2"/>
  <c r="D184" i="2"/>
  <c r="C184" i="2"/>
  <c r="E184" i="2"/>
  <c r="F184" i="2"/>
  <c r="G184" i="2"/>
  <c r="H184" i="2"/>
  <c r="I184" i="2"/>
  <c r="M184" i="2"/>
  <c r="N184" i="2"/>
  <c r="J184" i="2"/>
  <c r="B185" i="2"/>
  <c r="A185" i="2"/>
  <c r="D185" i="2"/>
  <c r="C185" i="2"/>
  <c r="E185" i="2"/>
  <c r="F185" i="2"/>
  <c r="G185" i="2"/>
  <c r="H185" i="2"/>
  <c r="I185" i="2"/>
  <c r="M185" i="2"/>
  <c r="N185" i="2"/>
  <c r="J185" i="2"/>
  <c r="B186" i="2"/>
  <c r="A186" i="2"/>
  <c r="D186" i="2"/>
  <c r="C186" i="2"/>
  <c r="E186" i="2"/>
  <c r="F186" i="2"/>
  <c r="G186" i="2"/>
  <c r="H186" i="2"/>
  <c r="I186" i="2"/>
  <c r="M186" i="2"/>
  <c r="N186" i="2"/>
  <c r="J186" i="2"/>
  <c r="B187" i="2"/>
  <c r="A187" i="2"/>
  <c r="D187" i="2"/>
  <c r="C187" i="2"/>
  <c r="E187" i="2"/>
  <c r="F187" i="2"/>
  <c r="G187" i="2"/>
  <c r="H187" i="2"/>
  <c r="I187" i="2"/>
  <c r="M187" i="2"/>
  <c r="N187" i="2"/>
  <c r="J187" i="2"/>
  <c r="B188" i="2"/>
  <c r="A188" i="2"/>
  <c r="D188" i="2"/>
  <c r="C188" i="2"/>
  <c r="E188" i="2"/>
  <c r="F188" i="2"/>
  <c r="G188" i="2"/>
  <c r="H188" i="2"/>
  <c r="I188" i="2"/>
  <c r="M188" i="2"/>
  <c r="N188" i="2"/>
  <c r="J188" i="2"/>
  <c r="B189" i="2"/>
  <c r="A189" i="2"/>
  <c r="D189" i="2"/>
  <c r="C189" i="2"/>
  <c r="E189" i="2"/>
  <c r="F189" i="2"/>
  <c r="G189" i="2"/>
  <c r="H189" i="2"/>
  <c r="I189" i="2"/>
  <c r="M189" i="2"/>
  <c r="N189" i="2"/>
  <c r="J189" i="2"/>
  <c r="B190" i="2"/>
  <c r="A190" i="2"/>
  <c r="D190" i="2"/>
  <c r="C190" i="2"/>
  <c r="E190" i="2"/>
  <c r="F190" i="2"/>
  <c r="G190" i="2"/>
  <c r="H190" i="2"/>
  <c r="I190" i="2"/>
  <c r="M190" i="2"/>
  <c r="N190" i="2"/>
  <c r="J190" i="2"/>
  <c r="B191" i="2"/>
  <c r="A191" i="2"/>
  <c r="D191" i="2"/>
  <c r="C191" i="2"/>
  <c r="E191" i="2"/>
  <c r="F191" i="2"/>
  <c r="G191" i="2"/>
  <c r="H191" i="2"/>
  <c r="I191" i="2"/>
  <c r="M191" i="2"/>
  <c r="N191" i="2"/>
  <c r="J191" i="2"/>
  <c r="B192" i="2"/>
  <c r="A192" i="2"/>
  <c r="D192" i="2"/>
  <c r="C192" i="2"/>
  <c r="E192" i="2"/>
  <c r="F192" i="2"/>
  <c r="G192" i="2"/>
  <c r="H192" i="2"/>
  <c r="I192" i="2"/>
  <c r="M192" i="2"/>
  <c r="N192" i="2"/>
  <c r="J192" i="2"/>
  <c r="B193" i="2"/>
  <c r="A193" i="2"/>
  <c r="D193" i="2"/>
  <c r="C193" i="2"/>
  <c r="E193" i="2"/>
  <c r="F193" i="2"/>
  <c r="G193" i="2"/>
  <c r="H193" i="2"/>
  <c r="I193" i="2"/>
  <c r="M193" i="2"/>
  <c r="N193" i="2"/>
  <c r="J193" i="2"/>
  <c r="B194" i="2"/>
  <c r="A194" i="2"/>
  <c r="D194" i="2"/>
  <c r="C194" i="2"/>
  <c r="E194" i="2"/>
  <c r="F194" i="2"/>
  <c r="G194" i="2"/>
  <c r="H194" i="2"/>
  <c r="I194" i="2"/>
  <c r="M194" i="2"/>
  <c r="N194" i="2"/>
  <c r="J194" i="2"/>
  <c r="B195" i="2"/>
  <c r="A195" i="2"/>
  <c r="D195" i="2"/>
  <c r="C195" i="2"/>
  <c r="E195" i="2"/>
  <c r="F195" i="2"/>
  <c r="G195" i="2"/>
  <c r="H195" i="2"/>
  <c r="I195" i="2"/>
  <c r="M195" i="2"/>
  <c r="N195" i="2"/>
  <c r="J195" i="2"/>
  <c r="B196" i="2"/>
  <c r="A196" i="2"/>
  <c r="D196" i="2"/>
  <c r="C196" i="2"/>
  <c r="E196" i="2"/>
  <c r="F196" i="2"/>
  <c r="G196" i="2"/>
  <c r="H196" i="2"/>
  <c r="I196" i="2"/>
  <c r="M196" i="2"/>
  <c r="N196" i="2"/>
  <c r="J196" i="2"/>
  <c r="B197" i="2"/>
  <c r="A197" i="2"/>
  <c r="D197" i="2"/>
  <c r="C197" i="2"/>
  <c r="E197" i="2"/>
  <c r="F197" i="2"/>
  <c r="G197" i="2"/>
  <c r="H197" i="2"/>
  <c r="I197" i="2"/>
  <c r="M197" i="2"/>
  <c r="N197" i="2"/>
  <c r="J197" i="2"/>
  <c r="B198" i="2"/>
  <c r="A198" i="2"/>
  <c r="D198" i="2"/>
  <c r="C198" i="2"/>
  <c r="E198" i="2"/>
  <c r="F198" i="2"/>
  <c r="G198" i="2"/>
  <c r="H198" i="2"/>
  <c r="I198" i="2"/>
  <c r="M198" i="2"/>
  <c r="N198" i="2"/>
  <c r="J198" i="2"/>
  <c r="B199" i="2"/>
  <c r="A199" i="2"/>
  <c r="D199" i="2"/>
  <c r="C199" i="2"/>
  <c r="E199" i="2"/>
  <c r="F199" i="2"/>
  <c r="G199" i="2"/>
  <c r="H199" i="2"/>
  <c r="I199" i="2"/>
  <c r="M199" i="2"/>
  <c r="N199" i="2"/>
  <c r="J199" i="2"/>
  <c r="B200" i="2"/>
  <c r="A200" i="2"/>
  <c r="D200" i="2"/>
  <c r="C200" i="2"/>
  <c r="E200" i="2"/>
  <c r="F200" i="2"/>
  <c r="G200" i="2"/>
  <c r="H200" i="2"/>
  <c r="I200" i="2"/>
  <c r="M200" i="2"/>
  <c r="N200" i="2"/>
  <c r="J200" i="2"/>
  <c r="B201" i="2"/>
  <c r="A201" i="2"/>
  <c r="D201" i="2"/>
  <c r="C201" i="2"/>
  <c r="E201" i="2"/>
  <c r="F201" i="2"/>
  <c r="G201" i="2"/>
  <c r="H201" i="2"/>
  <c r="I201" i="2"/>
  <c r="M201" i="2"/>
  <c r="N201" i="2"/>
  <c r="J201" i="2"/>
  <c r="B202" i="2"/>
  <c r="A202" i="2"/>
  <c r="D202" i="2"/>
  <c r="C202" i="2"/>
  <c r="E202" i="2"/>
  <c r="F202" i="2"/>
  <c r="G202" i="2"/>
  <c r="H202" i="2"/>
  <c r="I202" i="2"/>
  <c r="M202" i="2"/>
  <c r="N202" i="2"/>
  <c r="J202" i="2"/>
  <c r="B203" i="2"/>
  <c r="A203" i="2"/>
  <c r="D203" i="2"/>
  <c r="C203" i="2"/>
  <c r="E203" i="2"/>
  <c r="F203" i="2"/>
  <c r="G203" i="2"/>
  <c r="H203" i="2"/>
  <c r="I203" i="2"/>
  <c r="M203" i="2"/>
  <c r="N203" i="2"/>
  <c r="J203" i="2"/>
  <c r="B204" i="2"/>
  <c r="A204" i="2"/>
  <c r="D204" i="2"/>
  <c r="C204" i="2"/>
  <c r="E204" i="2"/>
  <c r="F204" i="2"/>
  <c r="G204" i="2"/>
  <c r="H204" i="2"/>
  <c r="I204" i="2"/>
  <c r="M204" i="2"/>
  <c r="N204" i="2"/>
  <c r="J204" i="2"/>
  <c r="B205" i="2"/>
  <c r="A205" i="2"/>
  <c r="D205" i="2"/>
  <c r="C205" i="2"/>
  <c r="E205" i="2"/>
  <c r="F205" i="2"/>
  <c r="G205" i="2"/>
  <c r="H205" i="2"/>
  <c r="I205" i="2"/>
  <c r="M205" i="2"/>
  <c r="N205" i="2"/>
  <c r="J205" i="2"/>
  <c r="B206" i="2"/>
  <c r="A206" i="2"/>
  <c r="D206" i="2"/>
  <c r="C206" i="2"/>
  <c r="E206" i="2"/>
  <c r="F206" i="2"/>
  <c r="G206" i="2"/>
  <c r="H206" i="2"/>
  <c r="I206" i="2"/>
  <c r="M206" i="2"/>
  <c r="N206" i="2"/>
  <c r="J206" i="2"/>
  <c r="B207" i="2"/>
  <c r="A207" i="2"/>
  <c r="D207" i="2"/>
  <c r="C207" i="2"/>
  <c r="E207" i="2"/>
  <c r="F207" i="2"/>
  <c r="G207" i="2"/>
  <c r="H207" i="2"/>
  <c r="I207" i="2"/>
  <c r="M207" i="2"/>
  <c r="N207" i="2"/>
  <c r="J207" i="2"/>
  <c r="B208" i="2"/>
  <c r="A208" i="2"/>
  <c r="D208" i="2"/>
  <c r="C208" i="2"/>
  <c r="E208" i="2"/>
  <c r="F208" i="2"/>
  <c r="G208" i="2"/>
  <c r="H208" i="2"/>
  <c r="I208" i="2"/>
  <c r="M208" i="2"/>
  <c r="N208" i="2"/>
  <c r="J208" i="2"/>
  <c r="B209" i="2"/>
  <c r="A209" i="2"/>
  <c r="D209" i="2"/>
  <c r="C209" i="2"/>
  <c r="E209" i="2"/>
  <c r="F209" i="2"/>
  <c r="G209" i="2"/>
  <c r="H209" i="2"/>
  <c r="I209" i="2"/>
  <c r="M209" i="2"/>
  <c r="N209" i="2"/>
  <c r="J209" i="2"/>
  <c r="B210" i="2"/>
  <c r="A210" i="2"/>
  <c r="D210" i="2"/>
  <c r="C210" i="2"/>
  <c r="E210" i="2"/>
  <c r="F210" i="2"/>
  <c r="G210" i="2"/>
  <c r="H210" i="2"/>
  <c r="I210" i="2"/>
  <c r="M210" i="2"/>
  <c r="N210" i="2"/>
  <c r="J210" i="2"/>
  <c r="B211" i="2"/>
  <c r="A211" i="2"/>
  <c r="D211" i="2"/>
  <c r="C211" i="2"/>
  <c r="E211" i="2"/>
  <c r="F211" i="2"/>
  <c r="G211" i="2"/>
  <c r="H211" i="2"/>
  <c r="I211" i="2"/>
  <c r="M211" i="2"/>
  <c r="N211" i="2"/>
  <c r="J211" i="2"/>
  <c r="B212" i="2"/>
  <c r="A212" i="2"/>
  <c r="D212" i="2"/>
  <c r="C212" i="2"/>
  <c r="E212" i="2"/>
  <c r="F212" i="2"/>
  <c r="G212" i="2"/>
  <c r="H212" i="2"/>
  <c r="I212" i="2"/>
  <c r="M212" i="2"/>
  <c r="N212" i="2"/>
  <c r="J212" i="2"/>
  <c r="B213" i="2"/>
  <c r="A213" i="2"/>
  <c r="D213" i="2"/>
  <c r="C213" i="2"/>
  <c r="E213" i="2"/>
  <c r="F213" i="2"/>
  <c r="G213" i="2"/>
  <c r="H213" i="2"/>
  <c r="I213" i="2"/>
  <c r="M213" i="2"/>
  <c r="N213" i="2"/>
  <c r="J213" i="2"/>
  <c r="B214" i="2"/>
  <c r="A214" i="2"/>
  <c r="D214" i="2"/>
  <c r="C214" i="2"/>
  <c r="E214" i="2"/>
  <c r="F214" i="2"/>
  <c r="G214" i="2"/>
  <c r="H214" i="2"/>
  <c r="I214" i="2"/>
  <c r="M214" i="2"/>
  <c r="N214" i="2"/>
  <c r="J214" i="2"/>
  <c r="B215" i="2"/>
  <c r="A215" i="2"/>
  <c r="D215" i="2"/>
  <c r="C215" i="2"/>
  <c r="E215" i="2"/>
  <c r="F215" i="2"/>
  <c r="G215" i="2"/>
  <c r="H215" i="2"/>
  <c r="I215" i="2"/>
  <c r="M215" i="2"/>
  <c r="N215" i="2"/>
  <c r="J215" i="2"/>
  <c r="B216" i="2"/>
  <c r="A216" i="2"/>
  <c r="D216" i="2"/>
  <c r="C216" i="2"/>
  <c r="E216" i="2"/>
  <c r="F216" i="2"/>
  <c r="G216" i="2"/>
  <c r="H216" i="2"/>
  <c r="I216" i="2"/>
  <c r="M216" i="2"/>
  <c r="N216" i="2"/>
  <c r="J216" i="2"/>
  <c r="B217" i="2"/>
  <c r="A217" i="2"/>
  <c r="D217" i="2"/>
  <c r="C217" i="2"/>
  <c r="E217" i="2"/>
  <c r="F217" i="2"/>
  <c r="G217" i="2"/>
  <c r="H217" i="2"/>
  <c r="I217" i="2"/>
  <c r="M217" i="2"/>
  <c r="N217" i="2"/>
  <c r="J217" i="2"/>
  <c r="B218" i="2"/>
  <c r="A218" i="2"/>
  <c r="D218" i="2"/>
  <c r="C218" i="2"/>
  <c r="E218" i="2"/>
  <c r="F218" i="2"/>
  <c r="G218" i="2"/>
  <c r="H218" i="2"/>
  <c r="I218" i="2"/>
  <c r="M218" i="2"/>
  <c r="N218" i="2"/>
  <c r="J218" i="2"/>
  <c r="B219" i="2"/>
  <c r="A219" i="2"/>
  <c r="D219" i="2"/>
  <c r="C219" i="2"/>
  <c r="E219" i="2"/>
  <c r="F219" i="2"/>
  <c r="G219" i="2"/>
  <c r="H219" i="2"/>
  <c r="I219" i="2"/>
  <c r="M219" i="2"/>
  <c r="N219" i="2"/>
  <c r="J219" i="2"/>
  <c r="B220" i="2"/>
  <c r="A220" i="2"/>
  <c r="D220" i="2"/>
  <c r="C220" i="2"/>
  <c r="E220" i="2"/>
  <c r="F220" i="2"/>
  <c r="G220" i="2"/>
  <c r="H220" i="2"/>
  <c r="I220" i="2"/>
  <c r="M220" i="2"/>
  <c r="N220" i="2"/>
  <c r="J220" i="2"/>
  <c r="B221" i="2"/>
  <c r="A221" i="2"/>
  <c r="D221" i="2"/>
  <c r="C221" i="2"/>
  <c r="E221" i="2"/>
  <c r="F221" i="2"/>
  <c r="G221" i="2"/>
  <c r="H221" i="2"/>
  <c r="I221" i="2"/>
  <c r="M221" i="2"/>
  <c r="N221" i="2"/>
  <c r="J221" i="2"/>
  <c r="B222" i="2"/>
  <c r="A222" i="2"/>
  <c r="D222" i="2"/>
  <c r="C222" i="2"/>
  <c r="E222" i="2"/>
  <c r="F222" i="2"/>
  <c r="G222" i="2"/>
  <c r="H222" i="2"/>
  <c r="I222" i="2"/>
  <c r="M222" i="2"/>
  <c r="N222" i="2"/>
  <c r="J222" i="2"/>
  <c r="B223" i="2"/>
  <c r="A223" i="2"/>
  <c r="D223" i="2"/>
  <c r="C223" i="2"/>
  <c r="E223" i="2"/>
  <c r="F223" i="2"/>
  <c r="G223" i="2"/>
  <c r="H223" i="2"/>
  <c r="I223" i="2"/>
  <c r="M223" i="2"/>
  <c r="N223" i="2"/>
  <c r="J223" i="2"/>
  <c r="B224" i="2"/>
  <c r="A224" i="2"/>
  <c r="D224" i="2"/>
  <c r="C224" i="2"/>
  <c r="E224" i="2"/>
  <c r="F224" i="2"/>
  <c r="G224" i="2"/>
  <c r="H224" i="2"/>
  <c r="I224" i="2"/>
  <c r="M224" i="2"/>
  <c r="N224" i="2"/>
  <c r="J224" i="2"/>
  <c r="B225" i="2"/>
  <c r="A225" i="2"/>
  <c r="D225" i="2"/>
  <c r="C225" i="2"/>
  <c r="E225" i="2"/>
  <c r="F225" i="2"/>
  <c r="G225" i="2"/>
  <c r="H225" i="2"/>
  <c r="I225" i="2"/>
  <c r="M225" i="2"/>
  <c r="N225" i="2"/>
  <c r="J225" i="2"/>
  <c r="B226" i="2"/>
  <c r="A226" i="2"/>
  <c r="D226" i="2"/>
  <c r="C226" i="2"/>
  <c r="E226" i="2"/>
  <c r="F226" i="2"/>
  <c r="G226" i="2"/>
  <c r="H226" i="2"/>
  <c r="I226" i="2"/>
  <c r="M226" i="2"/>
  <c r="N226" i="2"/>
  <c r="J226" i="2"/>
  <c r="B227" i="2"/>
  <c r="A227" i="2"/>
  <c r="D227" i="2"/>
  <c r="C227" i="2"/>
  <c r="E227" i="2"/>
  <c r="F227" i="2"/>
  <c r="G227" i="2"/>
  <c r="H227" i="2"/>
  <c r="I227" i="2"/>
  <c r="M227" i="2"/>
  <c r="N227" i="2"/>
  <c r="J227" i="2"/>
  <c r="B228" i="2"/>
  <c r="A228" i="2"/>
  <c r="D228" i="2"/>
  <c r="C228" i="2"/>
  <c r="E228" i="2"/>
  <c r="F228" i="2"/>
  <c r="G228" i="2"/>
  <c r="H228" i="2"/>
  <c r="I228" i="2"/>
  <c r="M228" i="2"/>
  <c r="N228" i="2"/>
  <c r="J228" i="2"/>
  <c r="B229" i="2"/>
  <c r="A229" i="2"/>
  <c r="D229" i="2"/>
  <c r="C229" i="2"/>
  <c r="E229" i="2"/>
  <c r="F229" i="2"/>
  <c r="G229" i="2"/>
  <c r="H229" i="2"/>
  <c r="I229" i="2"/>
  <c r="M229" i="2"/>
  <c r="N229" i="2"/>
  <c r="J229" i="2"/>
  <c r="B230" i="2"/>
  <c r="A230" i="2"/>
  <c r="D230" i="2"/>
  <c r="C230" i="2"/>
  <c r="E230" i="2"/>
  <c r="F230" i="2"/>
  <c r="G230" i="2"/>
  <c r="H230" i="2"/>
  <c r="I230" i="2"/>
  <c r="M230" i="2"/>
  <c r="N230" i="2"/>
  <c r="J230" i="2"/>
  <c r="B231" i="2"/>
  <c r="A231" i="2"/>
  <c r="D231" i="2"/>
  <c r="C231" i="2"/>
  <c r="E231" i="2"/>
  <c r="F231" i="2"/>
  <c r="G231" i="2"/>
  <c r="H231" i="2"/>
  <c r="I231" i="2"/>
  <c r="M231" i="2"/>
  <c r="N231" i="2"/>
  <c r="J231" i="2"/>
  <c r="B232" i="2"/>
  <c r="A232" i="2"/>
  <c r="D232" i="2"/>
  <c r="C232" i="2"/>
  <c r="E232" i="2"/>
  <c r="F232" i="2"/>
  <c r="G232" i="2"/>
  <c r="H232" i="2"/>
  <c r="I232" i="2"/>
  <c r="M232" i="2"/>
  <c r="N232" i="2"/>
  <c r="J232" i="2"/>
  <c r="B233" i="2"/>
  <c r="A233" i="2"/>
  <c r="D233" i="2"/>
  <c r="C233" i="2"/>
  <c r="E233" i="2"/>
  <c r="F233" i="2"/>
  <c r="G233" i="2"/>
  <c r="H233" i="2"/>
  <c r="I233" i="2"/>
  <c r="M233" i="2"/>
  <c r="N233" i="2"/>
  <c r="J233" i="2"/>
  <c r="B234" i="2"/>
  <c r="A234" i="2"/>
  <c r="D234" i="2"/>
  <c r="C234" i="2"/>
  <c r="E234" i="2"/>
  <c r="F234" i="2"/>
  <c r="G234" i="2"/>
  <c r="H234" i="2"/>
  <c r="I234" i="2"/>
  <c r="M234" i="2"/>
  <c r="N234" i="2"/>
  <c r="J234" i="2"/>
  <c r="B235" i="2"/>
  <c r="A235" i="2"/>
  <c r="D235" i="2"/>
  <c r="C235" i="2"/>
  <c r="E235" i="2"/>
  <c r="F235" i="2"/>
  <c r="G235" i="2"/>
  <c r="H235" i="2"/>
  <c r="I235" i="2"/>
  <c r="M235" i="2"/>
  <c r="N235" i="2"/>
  <c r="J235" i="2"/>
  <c r="B236" i="2"/>
  <c r="A236" i="2"/>
  <c r="D236" i="2"/>
  <c r="C236" i="2"/>
  <c r="E236" i="2"/>
  <c r="F236" i="2"/>
  <c r="G236" i="2"/>
  <c r="H236" i="2"/>
  <c r="I236" i="2"/>
  <c r="M236" i="2"/>
  <c r="N236" i="2"/>
  <c r="J236" i="2"/>
  <c r="B237" i="2"/>
  <c r="A237" i="2"/>
  <c r="D237" i="2"/>
  <c r="C237" i="2"/>
  <c r="E237" i="2"/>
  <c r="F237" i="2"/>
  <c r="G237" i="2"/>
  <c r="H237" i="2"/>
  <c r="I237" i="2"/>
  <c r="M237" i="2"/>
  <c r="N237" i="2"/>
  <c r="J237" i="2"/>
  <c r="B238" i="2"/>
  <c r="A238" i="2"/>
  <c r="D238" i="2"/>
  <c r="C238" i="2"/>
  <c r="E238" i="2"/>
  <c r="F238" i="2"/>
  <c r="G238" i="2"/>
  <c r="H238" i="2"/>
  <c r="I238" i="2"/>
  <c r="M238" i="2"/>
  <c r="N238" i="2"/>
  <c r="J238" i="2"/>
  <c r="B239" i="2"/>
  <c r="A239" i="2"/>
  <c r="D239" i="2"/>
  <c r="C239" i="2"/>
  <c r="E239" i="2"/>
  <c r="F239" i="2"/>
  <c r="G239" i="2"/>
  <c r="H239" i="2"/>
  <c r="I239" i="2"/>
  <c r="M239" i="2"/>
  <c r="N239" i="2"/>
  <c r="J239" i="2"/>
  <c r="B240" i="2"/>
  <c r="A240" i="2"/>
  <c r="D240" i="2"/>
  <c r="C240" i="2"/>
  <c r="E240" i="2"/>
  <c r="F240" i="2"/>
  <c r="G240" i="2"/>
  <c r="H240" i="2"/>
  <c r="I240" i="2"/>
  <c r="M240" i="2"/>
  <c r="N240" i="2"/>
  <c r="J240" i="2"/>
  <c r="B241" i="2"/>
  <c r="A241" i="2"/>
  <c r="D241" i="2"/>
  <c r="C241" i="2"/>
  <c r="E241" i="2"/>
  <c r="F241" i="2"/>
  <c r="G241" i="2"/>
  <c r="H241" i="2"/>
  <c r="I241" i="2"/>
  <c r="M241" i="2"/>
  <c r="N241" i="2"/>
  <c r="J241" i="2"/>
  <c r="B242" i="2"/>
  <c r="A242" i="2"/>
  <c r="D242" i="2"/>
  <c r="C242" i="2"/>
  <c r="E242" i="2"/>
  <c r="F242" i="2"/>
  <c r="G242" i="2"/>
  <c r="H242" i="2"/>
  <c r="I242" i="2"/>
  <c r="M242" i="2"/>
  <c r="N242" i="2"/>
  <c r="J242" i="2"/>
  <c r="B243" i="2"/>
  <c r="A243" i="2"/>
  <c r="D243" i="2"/>
  <c r="C243" i="2"/>
  <c r="E243" i="2"/>
  <c r="F243" i="2"/>
  <c r="G243" i="2"/>
  <c r="H243" i="2"/>
  <c r="I243" i="2"/>
  <c r="M243" i="2"/>
  <c r="N243" i="2"/>
  <c r="J243" i="2"/>
  <c r="B244" i="2"/>
  <c r="A244" i="2"/>
  <c r="D244" i="2"/>
  <c r="C244" i="2"/>
  <c r="E244" i="2"/>
  <c r="F244" i="2"/>
  <c r="G244" i="2"/>
  <c r="H244" i="2"/>
  <c r="I244" i="2"/>
  <c r="M244" i="2"/>
  <c r="N244" i="2"/>
  <c r="J244" i="2"/>
  <c r="B245" i="2"/>
  <c r="A245" i="2"/>
  <c r="D245" i="2"/>
  <c r="C245" i="2"/>
  <c r="E245" i="2"/>
  <c r="F245" i="2"/>
  <c r="G245" i="2"/>
  <c r="H245" i="2"/>
  <c r="I245" i="2"/>
  <c r="M245" i="2"/>
  <c r="N245" i="2"/>
  <c r="J245" i="2"/>
  <c r="B246" i="2"/>
  <c r="A246" i="2"/>
  <c r="D246" i="2"/>
  <c r="C246" i="2"/>
  <c r="E246" i="2"/>
  <c r="F246" i="2"/>
  <c r="G246" i="2"/>
  <c r="H246" i="2"/>
  <c r="I246" i="2"/>
  <c r="M246" i="2"/>
  <c r="N246" i="2"/>
  <c r="J246" i="2"/>
  <c r="B247" i="2"/>
  <c r="A247" i="2"/>
  <c r="D247" i="2"/>
  <c r="C247" i="2"/>
  <c r="E247" i="2"/>
  <c r="F247" i="2"/>
  <c r="G247" i="2"/>
  <c r="H247" i="2"/>
  <c r="I247" i="2"/>
  <c r="M247" i="2"/>
  <c r="N247" i="2"/>
  <c r="J247" i="2"/>
  <c r="B248" i="2"/>
  <c r="A248" i="2"/>
  <c r="D248" i="2"/>
  <c r="C248" i="2"/>
  <c r="E248" i="2"/>
  <c r="F248" i="2"/>
  <c r="G248" i="2"/>
  <c r="H248" i="2"/>
  <c r="I248" i="2"/>
  <c r="M248" i="2"/>
  <c r="N248" i="2"/>
  <c r="J248" i="2"/>
  <c r="B249" i="2"/>
  <c r="A249" i="2"/>
  <c r="D249" i="2"/>
  <c r="C249" i="2"/>
  <c r="E249" i="2"/>
  <c r="F249" i="2"/>
  <c r="G249" i="2"/>
  <c r="H249" i="2"/>
  <c r="I249" i="2"/>
  <c r="M249" i="2"/>
  <c r="N249" i="2"/>
  <c r="J249" i="2"/>
  <c r="B250" i="2"/>
  <c r="A250" i="2"/>
  <c r="D250" i="2"/>
  <c r="C250" i="2"/>
  <c r="E250" i="2"/>
  <c r="F250" i="2"/>
  <c r="G250" i="2"/>
  <c r="H250" i="2"/>
  <c r="I250" i="2"/>
  <c r="M250" i="2"/>
  <c r="N250" i="2"/>
  <c r="J250" i="2"/>
  <c r="B251" i="2"/>
  <c r="A251" i="2"/>
  <c r="D251" i="2"/>
  <c r="C251" i="2"/>
  <c r="E251" i="2"/>
  <c r="F251" i="2"/>
  <c r="G251" i="2"/>
  <c r="H251" i="2"/>
  <c r="I251" i="2"/>
  <c r="M251" i="2"/>
  <c r="N251" i="2"/>
  <c r="J251" i="2"/>
  <c r="B252" i="2"/>
  <c r="A252" i="2"/>
  <c r="D252" i="2"/>
  <c r="C252" i="2"/>
  <c r="E252" i="2"/>
  <c r="F252" i="2"/>
  <c r="G252" i="2"/>
  <c r="H252" i="2"/>
  <c r="I252" i="2"/>
  <c r="M252" i="2"/>
  <c r="N252" i="2"/>
  <c r="J252" i="2"/>
  <c r="B253" i="2"/>
  <c r="A253" i="2"/>
  <c r="D253" i="2"/>
  <c r="C253" i="2"/>
  <c r="E253" i="2"/>
  <c r="F253" i="2"/>
  <c r="G253" i="2"/>
  <c r="H253" i="2"/>
  <c r="I253" i="2"/>
  <c r="M253" i="2"/>
  <c r="N253" i="2"/>
  <c r="J253" i="2"/>
  <c r="B254" i="2"/>
  <c r="A254" i="2"/>
  <c r="D254" i="2"/>
  <c r="C254" i="2"/>
  <c r="E254" i="2"/>
  <c r="F254" i="2"/>
  <c r="G254" i="2"/>
  <c r="H254" i="2"/>
  <c r="I254" i="2"/>
  <c r="M254" i="2"/>
  <c r="N254" i="2"/>
  <c r="J254" i="2"/>
  <c r="B255" i="2"/>
  <c r="A255" i="2"/>
  <c r="D255" i="2"/>
  <c r="C255" i="2"/>
  <c r="E255" i="2"/>
  <c r="F255" i="2"/>
  <c r="G255" i="2"/>
  <c r="H255" i="2"/>
  <c r="I255" i="2"/>
  <c r="M255" i="2"/>
  <c r="N255" i="2"/>
  <c r="J255" i="2"/>
  <c r="B256" i="2"/>
  <c r="A256" i="2"/>
  <c r="D256" i="2"/>
  <c r="C256" i="2"/>
  <c r="E256" i="2"/>
  <c r="F256" i="2"/>
  <c r="G256" i="2"/>
  <c r="H256" i="2"/>
  <c r="I256" i="2"/>
  <c r="M256" i="2"/>
  <c r="N256" i="2"/>
  <c r="J256" i="2"/>
  <c r="B257" i="2"/>
  <c r="A257" i="2"/>
  <c r="D257" i="2"/>
  <c r="C257" i="2"/>
  <c r="E257" i="2"/>
  <c r="F257" i="2"/>
  <c r="G257" i="2"/>
  <c r="H257" i="2"/>
  <c r="I257" i="2"/>
  <c r="M257" i="2"/>
  <c r="N257" i="2"/>
  <c r="J257" i="2"/>
  <c r="B258" i="2"/>
  <c r="A258" i="2"/>
  <c r="D258" i="2"/>
  <c r="C258" i="2"/>
  <c r="E258" i="2"/>
  <c r="F258" i="2"/>
  <c r="G258" i="2"/>
  <c r="H258" i="2"/>
  <c r="I258" i="2"/>
  <c r="M258" i="2"/>
  <c r="N258" i="2"/>
  <c r="J258" i="2"/>
  <c r="B259" i="2"/>
  <c r="A259" i="2"/>
  <c r="D259" i="2"/>
  <c r="C259" i="2"/>
  <c r="E259" i="2"/>
  <c r="F259" i="2"/>
  <c r="G259" i="2"/>
  <c r="H259" i="2"/>
  <c r="I259" i="2"/>
  <c r="M259" i="2"/>
  <c r="N259" i="2"/>
  <c r="J259" i="2"/>
  <c r="B260" i="2"/>
  <c r="A260" i="2"/>
  <c r="D260" i="2"/>
  <c r="C260" i="2"/>
  <c r="E260" i="2"/>
  <c r="F260" i="2"/>
  <c r="G260" i="2"/>
  <c r="H260" i="2"/>
  <c r="I260" i="2"/>
  <c r="M260" i="2"/>
  <c r="N260" i="2"/>
  <c r="J260" i="2"/>
  <c r="B261" i="2"/>
  <c r="A261" i="2"/>
  <c r="D261" i="2"/>
  <c r="C261" i="2"/>
  <c r="E261" i="2"/>
  <c r="F261" i="2"/>
  <c r="G261" i="2"/>
  <c r="H261" i="2"/>
  <c r="I261" i="2"/>
  <c r="M261" i="2"/>
  <c r="N261" i="2"/>
  <c r="J261" i="2"/>
  <c r="B262" i="2"/>
  <c r="A262" i="2"/>
  <c r="D262" i="2"/>
  <c r="C262" i="2"/>
  <c r="E262" i="2"/>
  <c r="F262" i="2"/>
  <c r="G262" i="2"/>
  <c r="H262" i="2"/>
  <c r="I262" i="2"/>
  <c r="M262" i="2"/>
  <c r="N262" i="2"/>
  <c r="J262" i="2"/>
  <c r="B263" i="2"/>
  <c r="A263" i="2"/>
  <c r="D263" i="2"/>
  <c r="C263" i="2"/>
  <c r="E263" i="2"/>
  <c r="F263" i="2"/>
  <c r="G263" i="2"/>
  <c r="H263" i="2"/>
  <c r="I263" i="2"/>
  <c r="M263" i="2"/>
  <c r="N263" i="2"/>
  <c r="J263" i="2"/>
  <c r="B264" i="2"/>
  <c r="A264" i="2"/>
  <c r="D264" i="2"/>
  <c r="C264" i="2"/>
  <c r="E264" i="2"/>
  <c r="F264" i="2"/>
  <c r="G264" i="2"/>
  <c r="H264" i="2"/>
  <c r="I264" i="2"/>
  <c r="M264" i="2"/>
  <c r="N264" i="2"/>
  <c r="J264" i="2"/>
  <c r="B265" i="2"/>
  <c r="A265" i="2"/>
  <c r="D265" i="2"/>
  <c r="C265" i="2"/>
  <c r="E265" i="2"/>
  <c r="F265" i="2"/>
  <c r="G265" i="2"/>
  <c r="H265" i="2"/>
  <c r="I265" i="2"/>
  <c r="M265" i="2"/>
  <c r="N265" i="2"/>
  <c r="J265" i="2"/>
  <c r="B266" i="2"/>
  <c r="A266" i="2"/>
  <c r="D266" i="2"/>
  <c r="C266" i="2"/>
  <c r="E266" i="2"/>
  <c r="F266" i="2"/>
  <c r="G266" i="2"/>
  <c r="H266" i="2"/>
  <c r="I266" i="2"/>
  <c r="M266" i="2"/>
  <c r="N266" i="2"/>
  <c r="J266" i="2"/>
  <c r="B267" i="2"/>
  <c r="A267" i="2"/>
  <c r="D267" i="2"/>
  <c r="C267" i="2"/>
  <c r="E267" i="2"/>
  <c r="F267" i="2"/>
  <c r="G267" i="2"/>
  <c r="H267" i="2"/>
  <c r="I267" i="2"/>
  <c r="M267" i="2"/>
  <c r="N267" i="2"/>
  <c r="J267" i="2"/>
  <c r="B268" i="2"/>
  <c r="A268" i="2"/>
  <c r="D268" i="2"/>
  <c r="C268" i="2"/>
  <c r="E268" i="2"/>
  <c r="F268" i="2"/>
  <c r="G268" i="2"/>
  <c r="H268" i="2"/>
  <c r="I268" i="2"/>
  <c r="M268" i="2"/>
  <c r="N268" i="2"/>
  <c r="J268" i="2"/>
  <c r="B269" i="2"/>
  <c r="A269" i="2"/>
  <c r="D269" i="2"/>
  <c r="C269" i="2"/>
  <c r="E269" i="2"/>
  <c r="F269" i="2"/>
  <c r="G269" i="2"/>
  <c r="H269" i="2"/>
  <c r="I269" i="2"/>
  <c r="M269" i="2"/>
  <c r="N269" i="2"/>
  <c r="J269" i="2"/>
  <c r="B270" i="2"/>
  <c r="A270" i="2"/>
  <c r="D270" i="2"/>
  <c r="C270" i="2"/>
  <c r="E270" i="2"/>
  <c r="F270" i="2"/>
  <c r="G270" i="2"/>
  <c r="H270" i="2"/>
  <c r="I270" i="2"/>
  <c r="M270" i="2"/>
  <c r="N270" i="2"/>
  <c r="J270" i="2"/>
  <c r="B271" i="2"/>
  <c r="A271" i="2"/>
  <c r="D271" i="2"/>
  <c r="C271" i="2"/>
  <c r="E271" i="2"/>
  <c r="F271" i="2"/>
  <c r="G271" i="2"/>
  <c r="H271" i="2"/>
  <c r="I271" i="2"/>
  <c r="M271" i="2"/>
  <c r="N271" i="2"/>
  <c r="J271" i="2"/>
  <c r="B272" i="2"/>
  <c r="A272" i="2"/>
  <c r="D272" i="2"/>
  <c r="C272" i="2"/>
  <c r="E272" i="2"/>
  <c r="F272" i="2"/>
  <c r="G272" i="2"/>
  <c r="H272" i="2"/>
  <c r="I272" i="2"/>
  <c r="M272" i="2"/>
  <c r="N272" i="2"/>
  <c r="J272" i="2"/>
  <c r="B273" i="2"/>
  <c r="A273" i="2"/>
  <c r="D273" i="2"/>
  <c r="C273" i="2"/>
  <c r="E273" i="2"/>
  <c r="F273" i="2"/>
  <c r="G273" i="2"/>
  <c r="H273" i="2"/>
  <c r="I273" i="2"/>
  <c r="M273" i="2"/>
  <c r="N273" i="2"/>
  <c r="J273" i="2"/>
  <c r="B274" i="2"/>
  <c r="A274" i="2"/>
  <c r="D274" i="2"/>
  <c r="C274" i="2"/>
  <c r="E274" i="2"/>
  <c r="F274" i="2"/>
  <c r="G274" i="2"/>
  <c r="H274" i="2"/>
  <c r="I274" i="2"/>
  <c r="M274" i="2"/>
  <c r="N274" i="2"/>
  <c r="J274" i="2"/>
  <c r="B275" i="2"/>
  <c r="A275" i="2"/>
  <c r="D275" i="2"/>
  <c r="C275" i="2"/>
  <c r="E275" i="2"/>
  <c r="F275" i="2"/>
  <c r="G275" i="2"/>
  <c r="H275" i="2"/>
  <c r="I275" i="2"/>
  <c r="M275" i="2"/>
  <c r="N275" i="2"/>
  <c r="J275" i="2"/>
  <c r="B276" i="2"/>
  <c r="A276" i="2"/>
  <c r="D276" i="2"/>
  <c r="C276" i="2"/>
  <c r="E276" i="2"/>
  <c r="F276" i="2"/>
  <c r="G276" i="2"/>
  <c r="H276" i="2"/>
  <c r="I276" i="2"/>
  <c r="M276" i="2"/>
  <c r="N276" i="2"/>
  <c r="J276" i="2"/>
  <c r="B277" i="2"/>
  <c r="A277" i="2"/>
  <c r="D277" i="2"/>
  <c r="C277" i="2"/>
  <c r="E277" i="2"/>
  <c r="F277" i="2"/>
  <c r="G277" i="2"/>
  <c r="H277" i="2"/>
  <c r="I277" i="2"/>
  <c r="M277" i="2"/>
  <c r="N277" i="2"/>
  <c r="J277" i="2"/>
  <c r="B278" i="2"/>
  <c r="A278" i="2"/>
  <c r="D278" i="2"/>
  <c r="C278" i="2"/>
  <c r="E278" i="2"/>
  <c r="F278" i="2"/>
  <c r="G278" i="2"/>
  <c r="H278" i="2"/>
  <c r="I278" i="2"/>
  <c r="M278" i="2"/>
  <c r="N278" i="2"/>
  <c r="J278" i="2"/>
  <c r="B279" i="2"/>
  <c r="A279" i="2"/>
  <c r="D279" i="2"/>
  <c r="C279" i="2"/>
  <c r="E279" i="2"/>
  <c r="F279" i="2"/>
  <c r="G279" i="2"/>
  <c r="H279" i="2"/>
  <c r="I279" i="2"/>
  <c r="M279" i="2"/>
  <c r="N279" i="2"/>
  <c r="J279" i="2"/>
  <c r="B280" i="2"/>
  <c r="A280" i="2"/>
  <c r="D280" i="2"/>
  <c r="C280" i="2"/>
  <c r="E280" i="2"/>
  <c r="F280" i="2"/>
  <c r="G280" i="2"/>
  <c r="H280" i="2"/>
  <c r="I280" i="2"/>
  <c r="M280" i="2"/>
  <c r="N280" i="2"/>
  <c r="J280" i="2"/>
  <c r="B281" i="2"/>
  <c r="A281" i="2"/>
  <c r="D281" i="2"/>
  <c r="C281" i="2"/>
  <c r="E281" i="2"/>
  <c r="F281" i="2"/>
  <c r="G281" i="2"/>
  <c r="H281" i="2"/>
  <c r="I281" i="2"/>
  <c r="M281" i="2"/>
  <c r="N281" i="2"/>
  <c r="J281" i="2"/>
  <c r="B282" i="2"/>
  <c r="A282" i="2"/>
  <c r="D282" i="2"/>
  <c r="C282" i="2"/>
  <c r="E282" i="2"/>
  <c r="F282" i="2"/>
  <c r="G282" i="2"/>
  <c r="H282" i="2"/>
  <c r="I282" i="2"/>
  <c r="M282" i="2"/>
  <c r="N282" i="2"/>
  <c r="J282" i="2"/>
  <c r="B283" i="2"/>
  <c r="A283" i="2"/>
  <c r="D283" i="2"/>
  <c r="C283" i="2"/>
  <c r="E283" i="2"/>
  <c r="F283" i="2"/>
  <c r="G283" i="2"/>
  <c r="H283" i="2"/>
  <c r="I283" i="2"/>
  <c r="M283" i="2"/>
  <c r="N283" i="2"/>
  <c r="J283" i="2"/>
  <c r="B284" i="2"/>
  <c r="A284" i="2"/>
  <c r="D284" i="2"/>
  <c r="C284" i="2"/>
  <c r="E284" i="2"/>
  <c r="F284" i="2"/>
  <c r="G284" i="2"/>
  <c r="H284" i="2"/>
  <c r="I284" i="2"/>
  <c r="M284" i="2"/>
  <c r="N284" i="2"/>
  <c r="J284" i="2"/>
  <c r="B285" i="2"/>
  <c r="A285" i="2"/>
  <c r="D285" i="2"/>
  <c r="C285" i="2"/>
  <c r="E285" i="2"/>
  <c r="F285" i="2"/>
  <c r="G285" i="2"/>
  <c r="H285" i="2"/>
  <c r="I285" i="2"/>
  <c r="M285" i="2"/>
  <c r="N285" i="2"/>
  <c r="J285" i="2"/>
  <c r="B286" i="2"/>
  <c r="A286" i="2"/>
  <c r="D286" i="2"/>
  <c r="C286" i="2"/>
  <c r="E286" i="2"/>
  <c r="F286" i="2"/>
  <c r="G286" i="2"/>
  <c r="H286" i="2"/>
  <c r="I286" i="2"/>
  <c r="M286" i="2"/>
  <c r="N286" i="2"/>
  <c r="J286" i="2"/>
  <c r="B287" i="2"/>
  <c r="A287" i="2"/>
  <c r="D287" i="2"/>
  <c r="C287" i="2"/>
  <c r="E287" i="2"/>
  <c r="F287" i="2"/>
  <c r="G287" i="2"/>
  <c r="H287" i="2"/>
  <c r="I287" i="2"/>
  <c r="M287" i="2"/>
  <c r="N287" i="2"/>
  <c r="J287" i="2"/>
  <c r="B288" i="2"/>
  <c r="A288" i="2"/>
  <c r="D288" i="2"/>
  <c r="C288" i="2"/>
  <c r="E288" i="2"/>
  <c r="F288" i="2"/>
  <c r="G288" i="2"/>
  <c r="H288" i="2"/>
  <c r="I288" i="2"/>
  <c r="M288" i="2"/>
  <c r="N288" i="2"/>
  <c r="J288" i="2"/>
  <c r="B289" i="2"/>
  <c r="A289" i="2"/>
  <c r="D289" i="2"/>
  <c r="C289" i="2"/>
  <c r="E289" i="2"/>
  <c r="F289" i="2"/>
  <c r="G289" i="2"/>
  <c r="H289" i="2"/>
  <c r="I289" i="2"/>
  <c r="M289" i="2"/>
  <c r="N289" i="2"/>
  <c r="J289" i="2"/>
  <c r="B290" i="2"/>
  <c r="A290" i="2"/>
  <c r="D290" i="2"/>
  <c r="C290" i="2"/>
  <c r="E290" i="2"/>
  <c r="F290" i="2"/>
  <c r="G290" i="2"/>
  <c r="H290" i="2"/>
  <c r="I290" i="2"/>
  <c r="M290" i="2"/>
  <c r="N290" i="2"/>
  <c r="J290" i="2"/>
  <c r="B291" i="2"/>
  <c r="A291" i="2"/>
  <c r="D291" i="2"/>
  <c r="C291" i="2"/>
  <c r="E291" i="2"/>
  <c r="F291" i="2"/>
  <c r="G291" i="2"/>
  <c r="H291" i="2"/>
  <c r="I291" i="2"/>
  <c r="M291" i="2"/>
  <c r="N291" i="2"/>
  <c r="J291" i="2"/>
  <c r="B292" i="2"/>
  <c r="A292" i="2"/>
  <c r="D292" i="2"/>
  <c r="C292" i="2"/>
  <c r="E292" i="2"/>
  <c r="F292" i="2"/>
  <c r="G292" i="2"/>
  <c r="H292" i="2"/>
  <c r="I292" i="2"/>
  <c r="M292" i="2"/>
  <c r="N292" i="2"/>
  <c r="J292" i="2"/>
  <c r="B293" i="2"/>
  <c r="A293" i="2"/>
  <c r="D293" i="2"/>
  <c r="C293" i="2"/>
  <c r="E293" i="2"/>
  <c r="F293" i="2"/>
  <c r="G293" i="2"/>
  <c r="H293" i="2"/>
  <c r="I293" i="2"/>
  <c r="M293" i="2"/>
  <c r="N293" i="2"/>
  <c r="J293" i="2"/>
  <c r="B294" i="2"/>
  <c r="A294" i="2"/>
  <c r="D294" i="2"/>
  <c r="C294" i="2"/>
  <c r="E294" i="2"/>
  <c r="F294" i="2"/>
  <c r="G294" i="2"/>
  <c r="H294" i="2"/>
  <c r="I294" i="2"/>
  <c r="M294" i="2"/>
  <c r="N294" i="2"/>
  <c r="J294" i="2"/>
  <c r="B295" i="2"/>
  <c r="A295" i="2"/>
  <c r="D295" i="2"/>
  <c r="C295" i="2"/>
  <c r="E295" i="2"/>
  <c r="F295" i="2"/>
  <c r="G295" i="2"/>
  <c r="H295" i="2"/>
  <c r="I295" i="2"/>
  <c r="M295" i="2"/>
  <c r="N295" i="2"/>
  <c r="J295" i="2"/>
  <c r="B296" i="2"/>
  <c r="A296" i="2"/>
  <c r="D296" i="2"/>
  <c r="C296" i="2"/>
  <c r="E296" i="2"/>
  <c r="F296" i="2"/>
  <c r="G296" i="2"/>
  <c r="H296" i="2"/>
  <c r="I296" i="2"/>
  <c r="M296" i="2"/>
  <c r="N296" i="2"/>
  <c r="J296" i="2"/>
  <c r="B297" i="2"/>
  <c r="A297" i="2"/>
  <c r="D297" i="2"/>
  <c r="C297" i="2"/>
  <c r="E297" i="2"/>
  <c r="F297" i="2"/>
  <c r="G297" i="2"/>
  <c r="H297" i="2"/>
  <c r="I297" i="2"/>
  <c r="M297" i="2"/>
  <c r="N297" i="2"/>
  <c r="J297" i="2"/>
  <c r="B298" i="2"/>
  <c r="A298" i="2"/>
  <c r="D298" i="2"/>
  <c r="C298" i="2"/>
  <c r="E298" i="2"/>
  <c r="F298" i="2"/>
  <c r="G298" i="2"/>
  <c r="H298" i="2"/>
  <c r="I298" i="2"/>
  <c r="M298" i="2"/>
  <c r="N298" i="2"/>
  <c r="J298" i="2"/>
  <c r="B299" i="2"/>
  <c r="A299" i="2"/>
  <c r="D299" i="2"/>
  <c r="C299" i="2"/>
  <c r="E299" i="2"/>
  <c r="F299" i="2"/>
  <c r="G299" i="2"/>
  <c r="H299" i="2"/>
  <c r="I299" i="2"/>
  <c r="M299" i="2"/>
  <c r="N299" i="2"/>
  <c r="J299" i="2"/>
  <c r="B300" i="2"/>
  <c r="A300" i="2"/>
  <c r="D300" i="2"/>
  <c r="C300" i="2"/>
  <c r="E300" i="2"/>
  <c r="F300" i="2"/>
  <c r="G300" i="2"/>
  <c r="H300" i="2"/>
  <c r="I300" i="2"/>
  <c r="M300" i="2"/>
  <c r="N300" i="2"/>
  <c r="J300" i="2"/>
  <c r="B301" i="2"/>
  <c r="A301" i="2"/>
  <c r="D301" i="2"/>
  <c r="C301" i="2"/>
  <c r="E301" i="2"/>
  <c r="F301" i="2"/>
  <c r="G301" i="2"/>
  <c r="H301" i="2"/>
  <c r="I301" i="2"/>
  <c r="M301" i="2"/>
  <c r="N301" i="2"/>
  <c r="J301" i="2"/>
  <c r="B302" i="2"/>
  <c r="A302" i="2"/>
  <c r="D302" i="2"/>
  <c r="C302" i="2"/>
  <c r="E302" i="2"/>
  <c r="F302" i="2"/>
  <c r="G302" i="2"/>
  <c r="H302" i="2"/>
  <c r="I302" i="2"/>
  <c r="M302" i="2"/>
  <c r="N302" i="2"/>
  <c r="J302" i="2"/>
  <c r="B303" i="2"/>
  <c r="A303" i="2"/>
  <c r="D303" i="2"/>
  <c r="C303" i="2"/>
  <c r="E303" i="2"/>
  <c r="F303" i="2"/>
  <c r="G303" i="2"/>
  <c r="H303" i="2"/>
  <c r="I303" i="2"/>
  <c r="M303" i="2"/>
  <c r="N303" i="2"/>
  <c r="J303" i="2"/>
  <c r="B304" i="2"/>
  <c r="A304" i="2"/>
  <c r="D304" i="2"/>
  <c r="C304" i="2"/>
  <c r="E304" i="2"/>
  <c r="F304" i="2"/>
  <c r="G304" i="2"/>
  <c r="H304" i="2"/>
  <c r="I304" i="2"/>
  <c r="M304" i="2"/>
  <c r="N304" i="2"/>
  <c r="J304" i="2"/>
  <c r="B305" i="2"/>
  <c r="A305" i="2"/>
  <c r="D305" i="2"/>
  <c r="C305" i="2"/>
  <c r="E305" i="2"/>
  <c r="F305" i="2"/>
  <c r="G305" i="2"/>
  <c r="H305" i="2"/>
  <c r="I305" i="2"/>
  <c r="M305" i="2"/>
  <c r="N305" i="2"/>
  <c r="J305" i="2"/>
  <c r="B306" i="2"/>
  <c r="A306" i="2"/>
  <c r="D306" i="2"/>
  <c r="C306" i="2"/>
  <c r="E306" i="2"/>
  <c r="F306" i="2"/>
  <c r="G306" i="2"/>
  <c r="H306" i="2"/>
  <c r="I306" i="2"/>
  <c r="M306" i="2"/>
  <c r="N306" i="2"/>
  <c r="J306" i="2"/>
  <c r="B307" i="2"/>
  <c r="A307" i="2"/>
  <c r="D307" i="2"/>
  <c r="C307" i="2"/>
  <c r="E307" i="2"/>
  <c r="F307" i="2"/>
  <c r="G307" i="2"/>
  <c r="H307" i="2"/>
  <c r="I307" i="2"/>
  <c r="M307" i="2"/>
  <c r="N307" i="2"/>
  <c r="J307" i="2"/>
  <c r="B308" i="2"/>
  <c r="A308" i="2"/>
  <c r="D308" i="2"/>
  <c r="C308" i="2"/>
  <c r="E308" i="2"/>
  <c r="F308" i="2"/>
  <c r="G308" i="2"/>
  <c r="H308" i="2"/>
  <c r="I308" i="2"/>
  <c r="M308" i="2"/>
  <c r="N308" i="2"/>
  <c r="J308" i="2"/>
  <c r="B309" i="2"/>
  <c r="A309" i="2"/>
  <c r="D309" i="2"/>
  <c r="C309" i="2"/>
  <c r="E309" i="2"/>
  <c r="F309" i="2"/>
  <c r="G309" i="2"/>
  <c r="H309" i="2"/>
  <c r="I309" i="2"/>
  <c r="M309" i="2"/>
  <c r="N309" i="2"/>
  <c r="J309" i="2"/>
  <c r="B310" i="2"/>
  <c r="A310" i="2"/>
  <c r="D310" i="2"/>
  <c r="C310" i="2"/>
  <c r="E310" i="2"/>
  <c r="F310" i="2"/>
  <c r="G310" i="2"/>
  <c r="H310" i="2"/>
  <c r="I310" i="2"/>
  <c r="M310" i="2"/>
  <c r="N310" i="2"/>
  <c r="J310" i="2"/>
  <c r="B311" i="2"/>
  <c r="A311" i="2"/>
  <c r="D311" i="2"/>
  <c r="C311" i="2"/>
  <c r="E311" i="2"/>
  <c r="F311" i="2"/>
  <c r="G311" i="2"/>
  <c r="H311" i="2"/>
  <c r="I311" i="2"/>
  <c r="M311" i="2"/>
  <c r="N311" i="2"/>
  <c r="J311" i="2"/>
  <c r="B312" i="2"/>
  <c r="A312" i="2"/>
  <c r="D312" i="2"/>
  <c r="C312" i="2"/>
  <c r="E312" i="2"/>
  <c r="F312" i="2"/>
  <c r="G312" i="2"/>
  <c r="H312" i="2"/>
  <c r="I312" i="2"/>
  <c r="M312" i="2"/>
  <c r="N312" i="2"/>
  <c r="J312" i="2"/>
  <c r="B313" i="2"/>
  <c r="A313" i="2"/>
  <c r="D313" i="2"/>
  <c r="C313" i="2"/>
  <c r="E313" i="2"/>
  <c r="F313" i="2"/>
  <c r="G313" i="2"/>
  <c r="H313" i="2"/>
  <c r="I313" i="2"/>
  <c r="M313" i="2"/>
  <c r="N313" i="2"/>
  <c r="J313" i="2"/>
  <c r="B314" i="2"/>
  <c r="A314" i="2"/>
  <c r="D314" i="2"/>
  <c r="C314" i="2"/>
  <c r="E314" i="2"/>
  <c r="F314" i="2"/>
  <c r="G314" i="2"/>
  <c r="H314" i="2"/>
  <c r="I314" i="2"/>
  <c r="M314" i="2"/>
  <c r="N314" i="2"/>
  <c r="J314" i="2"/>
  <c r="B315" i="2"/>
  <c r="A315" i="2"/>
  <c r="D315" i="2"/>
  <c r="C315" i="2"/>
  <c r="E315" i="2"/>
  <c r="F315" i="2"/>
  <c r="G315" i="2"/>
  <c r="H315" i="2"/>
  <c r="I315" i="2"/>
  <c r="M315" i="2"/>
  <c r="N315" i="2"/>
  <c r="J315" i="2"/>
  <c r="B316" i="2"/>
  <c r="A316" i="2"/>
  <c r="D316" i="2"/>
  <c r="C316" i="2"/>
  <c r="E316" i="2"/>
  <c r="F316" i="2"/>
  <c r="G316" i="2"/>
  <c r="H316" i="2"/>
  <c r="I316" i="2"/>
  <c r="M316" i="2"/>
  <c r="N316" i="2"/>
  <c r="J316" i="2"/>
  <c r="B317" i="2"/>
  <c r="A317" i="2"/>
  <c r="D317" i="2"/>
  <c r="C317" i="2"/>
  <c r="E317" i="2"/>
  <c r="F317" i="2"/>
  <c r="G317" i="2"/>
  <c r="H317" i="2"/>
  <c r="I317" i="2"/>
  <c r="M317" i="2"/>
  <c r="N317" i="2"/>
  <c r="J317" i="2"/>
  <c r="B318" i="2"/>
  <c r="A318" i="2"/>
  <c r="D318" i="2"/>
  <c r="C318" i="2"/>
  <c r="E318" i="2"/>
  <c r="F318" i="2"/>
  <c r="G318" i="2"/>
  <c r="H318" i="2"/>
  <c r="I318" i="2"/>
  <c r="M318" i="2"/>
  <c r="N318" i="2"/>
  <c r="J318" i="2"/>
  <c r="B319" i="2"/>
  <c r="A319" i="2"/>
  <c r="D319" i="2"/>
  <c r="C319" i="2"/>
  <c r="E319" i="2"/>
  <c r="F319" i="2"/>
  <c r="G319" i="2"/>
  <c r="H319" i="2"/>
  <c r="I319" i="2"/>
  <c r="M319" i="2"/>
  <c r="N319" i="2"/>
  <c r="J319" i="2"/>
  <c r="B320" i="2"/>
  <c r="A320" i="2"/>
  <c r="D320" i="2"/>
  <c r="C320" i="2"/>
  <c r="E320" i="2"/>
  <c r="F320" i="2"/>
  <c r="G320" i="2"/>
  <c r="H320" i="2"/>
  <c r="I320" i="2"/>
  <c r="M320" i="2"/>
  <c r="N320" i="2"/>
  <c r="J320" i="2"/>
  <c r="B321" i="2"/>
  <c r="A321" i="2"/>
  <c r="D321" i="2"/>
  <c r="C321" i="2"/>
  <c r="E321" i="2"/>
  <c r="F321" i="2"/>
  <c r="G321" i="2"/>
  <c r="H321" i="2"/>
  <c r="I321" i="2"/>
  <c r="M321" i="2"/>
  <c r="N321" i="2"/>
  <c r="J321" i="2"/>
  <c r="B322" i="2"/>
  <c r="A322" i="2"/>
  <c r="D322" i="2"/>
  <c r="C322" i="2"/>
  <c r="E322" i="2"/>
  <c r="F322" i="2"/>
  <c r="G322" i="2"/>
  <c r="H322" i="2"/>
  <c r="I322" i="2"/>
  <c r="M322" i="2"/>
  <c r="N322" i="2"/>
  <c r="J322" i="2"/>
  <c r="B323" i="2"/>
  <c r="A323" i="2"/>
  <c r="D323" i="2"/>
  <c r="C323" i="2"/>
  <c r="E323" i="2"/>
  <c r="F323" i="2"/>
  <c r="G323" i="2"/>
  <c r="H323" i="2"/>
  <c r="I323" i="2"/>
  <c r="M323" i="2"/>
  <c r="N323" i="2"/>
  <c r="J323" i="2"/>
  <c r="B324" i="2"/>
  <c r="A324" i="2"/>
  <c r="D324" i="2"/>
  <c r="C324" i="2"/>
  <c r="E324" i="2"/>
  <c r="F324" i="2"/>
  <c r="G324" i="2"/>
  <c r="H324" i="2"/>
  <c r="I324" i="2"/>
  <c r="M324" i="2"/>
  <c r="N324" i="2"/>
  <c r="J324" i="2"/>
  <c r="B325" i="2"/>
  <c r="A325" i="2"/>
  <c r="D325" i="2"/>
  <c r="C325" i="2"/>
  <c r="E325" i="2"/>
  <c r="F325" i="2"/>
  <c r="G325" i="2"/>
  <c r="H325" i="2"/>
  <c r="I325" i="2"/>
  <c r="M325" i="2"/>
  <c r="N325" i="2"/>
  <c r="J325" i="2"/>
  <c r="B326" i="2"/>
  <c r="A326" i="2"/>
  <c r="D326" i="2"/>
  <c r="C326" i="2"/>
  <c r="E326" i="2"/>
  <c r="F326" i="2"/>
  <c r="G326" i="2"/>
  <c r="H326" i="2"/>
  <c r="I326" i="2"/>
  <c r="M326" i="2"/>
  <c r="N326" i="2"/>
  <c r="J326" i="2"/>
  <c r="B327" i="2"/>
  <c r="A327" i="2"/>
  <c r="D327" i="2"/>
  <c r="C327" i="2"/>
  <c r="E327" i="2"/>
  <c r="F327" i="2"/>
  <c r="G327" i="2"/>
  <c r="H327" i="2"/>
  <c r="I327" i="2"/>
  <c r="M327" i="2"/>
  <c r="N327" i="2"/>
  <c r="J327" i="2"/>
  <c r="B328" i="2"/>
  <c r="A328" i="2"/>
  <c r="D328" i="2"/>
  <c r="C328" i="2"/>
  <c r="E328" i="2"/>
  <c r="F328" i="2"/>
  <c r="G328" i="2"/>
  <c r="H328" i="2"/>
  <c r="I328" i="2"/>
  <c r="M328" i="2"/>
  <c r="N328" i="2"/>
  <c r="J328" i="2"/>
  <c r="B329" i="2"/>
  <c r="A329" i="2"/>
  <c r="D329" i="2"/>
  <c r="C329" i="2"/>
  <c r="E329" i="2"/>
  <c r="F329" i="2"/>
  <c r="G329" i="2"/>
  <c r="H329" i="2"/>
  <c r="I329" i="2"/>
  <c r="M329" i="2"/>
  <c r="N329" i="2"/>
  <c r="J329" i="2"/>
  <c r="B330" i="2"/>
  <c r="A330" i="2"/>
  <c r="D330" i="2"/>
  <c r="C330" i="2"/>
  <c r="E330" i="2"/>
  <c r="F330" i="2"/>
  <c r="G330" i="2"/>
  <c r="H330" i="2"/>
  <c r="I330" i="2"/>
  <c r="M330" i="2"/>
  <c r="N330" i="2"/>
  <c r="J330" i="2"/>
  <c r="B331" i="2"/>
  <c r="A331" i="2"/>
  <c r="D331" i="2"/>
  <c r="C331" i="2"/>
  <c r="E331" i="2"/>
  <c r="F331" i="2"/>
  <c r="G331" i="2"/>
  <c r="H331" i="2"/>
  <c r="I331" i="2"/>
  <c r="M331" i="2"/>
  <c r="N331" i="2"/>
  <c r="J331" i="2"/>
  <c r="B332" i="2"/>
  <c r="A332" i="2"/>
  <c r="D332" i="2"/>
  <c r="C332" i="2"/>
  <c r="E332" i="2"/>
  <c r="F332" i="2"/>
  <c r="G332" i="2"/>
  <c r="H332" i="2"/>
  <c r="I332" i="2"/>
  <c r="M332" i="2"/>
  <c r="N332" i="2"/>
  <c r="J332" i="2"/>
  <c r="B333" i="2"/>
  <c r="A333" i="2"/>
  <c r="D333" i="2"/>
  <c r="C333" i="2"/>
  <c r="E333" i="2"/>
  <c r="F333" i="2"/>
  <c r="G333" i="2"/>
  <c r="H333" i="2"/>
  <c r="I333" i="2"/>
  <c r="M333" i="2"/>
  <c r="N333" i="2"/>
  <c r="J333" i="2"/>
  <c r="B334" i="2"/>
  <c r="A334" i="2"/>
  <c r="D334" i="2"/>
  <c r="C334" i="2"/>
  <c r="E334" i="2"/>
  <c r="F334" i="2"/>
  <c r="G334" i="2"/>
  <c r="H334" i="2"/>
  <c r="I334" i="2"/>
  <c r="M334" i="2"/>
  <c r="N334" i="2"/>
  <c r="J334" i="2"/>
  <c r="B335" i="2"/>
  <c r="A335" i="2"/>
  <c r="D335" i="2"/>
  <c r="C335" i="2"/>
  <c r="E335" i="2"/>
  <c r="F335" i="2"/>
  <c r="G335" i="2"/>
  <c r="H335" i="2"/>
  <c r="I335" i="2"/>
  <c r="M335" i="2"/>
  <c r="N335" i="2"/>
  <c r="J335" i="2"/>
  <c r="B336" i="2"/>
  <c r="A336" i="2"/>
  <c r="D336" i="2"/>
  <c r="C336" i="2"/>
  <c r="E336" i="2"/>
  <c r="F336" i="2"/>
  <c r="G336" i="2"/>
  <c r="H336" i="2"/>
  <c r="I336" i="2"/>
  <c r="M336" i="2"/>
  <c r="N336" i="2"/>
  <c r="J336" i="2"/>
  <c r="B337" i="2"/>
  <c r="A337" i="2"/>
  <c r="D337" i="2"/>
  <c r="C337" i="2"/>
  <c r="E337" i="2"/>
  <c r="F337" i="2"/>
  <c r="G337" i="2"/>
  <c r="H337" i="2"/>
  <c r="I337" i="2"/>
  <c r="M337" i="2"/>
  <c r="N337" i="2"/>
  <c r="J337" i="2"/>
  <c r="B338" i="2"/>
  <c r="A338" i="2"/>
  <c r="D338" i="2"/>
  <c r="C338" i="2"/>
  <c r="E338" i="2"/>
  <c r="F338" i="2"/>
  <c r="G338" i="2"/>
  <c r="H338" i="2"/>
  <c r="I338" i="2"/>
  <c r="M338" i="2"/>
  <c r="N338" i="2"/>
  <c r="J338" i="2"/>
  <c r="B339" i="2"/>
  <c r="A339" i="2"/>
  <c r="D339" i="2"/>
  <c r="C339" i="2"/>
  <c r="E339" i="2"/>
  <c r="F339" i="2"/>
  <c r="G339" i="2"/>
  <c r="H339" i="2"/>
  <c r="I339" i="2"/>
  <c r="M339" i="2"/>
  <c r="N339" i="2"/>
  <c r="J339" i="2"/>
  <c r="B340" i="2"/>
  <c r="A340" i="2"/>
  <c r="D340" i="2"/>
  <c r="C340" i="2"/>
  <c r="E340" i="2"/>
  <c r="F340" i="2"/>
  <c r="G340" i="2"/>
  <c r="H340" i="2"/>
  <c r="I340" i="2"/>
  <c r="M340" i="2"/>
  <c r="N340" i="2"/>
  <c r="J340" i="2"/>
  <c r="B341" i="2"/>
  <c r="A341" i="2"/>
  <c r="D341" i="2"/>
  <c r="C341" i="2"/>
  <c r="E341" i="2"/>
  <c r="F341" i="2"/>
  <c r="G341" i="2"/>
  <c r="H341" i="2"/>
  <c r="I341" i="2"/>
  <c r="M341" i="2"/>
  <c r="N341" i="2"/>
  <c r="J341" i="2"/>
  <c r="B342" i="2"/>
  <c r="A342" i="2"/>
  <c r="D342" i="2"/>
  <c r="C342" i="2"/>
  <c r="E342" i="2"/>
  <c r="F342" i="2"/>
  <c r="G342" i="2"/>
  <c r="H342" i="2"/>
  <c r="I342" i="2"/>
  <c r="M342" i="2"/>
  <c r="N342" i="2"/>
  <c r="J342" i="2"/>
  <c r="B343" i="2"/>
  <c r="A343" i="2"/>
  <c r="D343" i="2"/>
  <c r="C343" i="2"/>
  <c r="E343" i="2"/>
  <c r="F343" i="2"/>
  <c r="G343" i="2"/>
  <c r="H343" i="2"/>
  <c r="I343" i="2"/>
  <c r="M343" i="2"/>
  <c r="N343" i="2"/>
  <c r="J343" i="2"/>
  <c r="B344" i="2"/>
  <c r="A344" i="2"/>
  <c r="D344" i="2"/>
  <c r="C344" i="2"/>
  <c r="E344" i="2"/>
  <c r="F344" i="2"/>
  <c r="G344" i="2"/>
  <c r="H344" i="2"/>
  <c r="I344" i="2"/>
  <c r="M344" i="2"/>
  <c r="N344" i="2"/>
  <c r="J344" i="2"/>
  <c r="B345" i="2"/>
  <c r="A345" i="2"/>
  <c r="D345" i="2"/>
  <c r="C345" i="2"/>
  <c r="E345" i="2"/>
  <c r="F345" i="2"/>
  <c r="G345" i="2"/>
  <c r="H345" i="2"/>
  <c r="I345" i="2"/>
  <c r="M345" i="2"/>
  <c r="N345" i="2"/>
  <c r="J345" i="2"/>
  <c r="B346" i="2"/>
  <c r="A346" i="2"/>
  <c r="D346" i="2"/>
  <c r="C346" i="2"/>
  <c r="E346" i="2"/>
  <c r="F346" i="2"/>
  <c r="G346" i="2"/>
  <c r="H346" i="2"/>
  <c r="I346" i="2"/>
  <c r="M346" i="2"/>
  <c r="N346" i="2"/>
  <c r="J346" i="2"/>
  <c r="B347" i="2"/>
  <c r="A347" i="2"/>
  <c r="D347" i="2"/>
  <c r="C347" i="2"/>
  <c r="E347" i="2"/>
  <c r="F347" i="2"/>
  <c r="G347" i="2"/>
  <c r="H347" i="2"/>
  <c r="I347" i="2"/>
  <c r="M347" i="2"/>
  <c r="N347" i="2"/>
  <c r="J347" i="2"/>
  <c r="B348" i="2"/>
  <c r="A348" i="2"/>
  <c r="D348" i="2"/>
  <c r="C348" i="2"/>
  <c r="E348" i="2"/>
  <c r="F348" i="2"/>
  <c r="G348" i="2"/>
  <c r="H348" i="2"/>
  <c r="I348" i="2"/>
  <c r="M348" i="2"/>
  <c r="N348" i="2"/>
  <c r="J348" i="2"/>
  <c r="B349" i="2"/>
  <c r="A349" i="2"/>
  <c r="D349" i="2"/>
  <c r="C349" i="2"/>
  <c r="E349" i="2"/>
  <c r="F349" i="2"/>
  <c r="G349" i="2"/>
  <c r="H349" i="2"/>
  <c r="I349" i="2"/>
  <c r="M349" i="2"/>
  <c r="N349" i="2"/>
  <c r="J349" i="2"/>
  <c r="B350" i="2"/>
  <c r="A350" i="2"/>
  <c r="D350" i="2"/>
  <c r="C350" i="2"/>
  <c r="E350" i="2"/>
  <c r="F350" i="2"/>
  <c r="G350" i="2"/>
  <c r="H350" i="2"/>
  <c r="I350" i="2"/>
  <c r="M350" i="2"/>
  <c r="N350" i="2"/>
  <c r="J350" i="2"/>
  <c r="B351" i="2"/>
  <c r="A351" i="2"/>
  <c r="D351" i="2"/>
  <c r="C351" i="2"/>
  <c r="E351" i="2"/>
  <c r="F351" i="2"/>
  <c r="G351" i="2"/>
  <c r="H351" i="2"/>
  <c r="I351" i="2"/>
  <c r="M351" i="2"/>
  <c r="N351" i="2"/>
  <c r="J351" i="2"/>
  <c r="B352" i="2"/>
  <c r="A352" i="2"/>
  <c r="D352" i="2"/>
  <c r="C352" i="2"/>
  <c r="E352" i="2"/>
  <c r="F352" i="2"/>
  <c r="G352" i="2"/>
  <c r="H352" i="2"/>
  <c r="I352" i="2"/>
  <c r="M352" i="2"/>
  <c r="N352" i="2"/>
  <c r="J352" i="2"/>
  <c r="B353" i="2"/>
  <c r="A353" i="2"/>
  <c r="D353" i="2"/>
  <c r="C353" i="2"/>
  <c r="E353" i="2"/>
  <c r="F353" i="2"/>
  <c r="G353" i="2"/>
  <c r="H353" i="2"/>
  <c r="I353" i="2"/>
  <c r="M353" i="2"/>
  <c r="N353" i="2"/>
  <c r="J353" i="2"/>
  <c r="B354" i="2"/>
  <c r="A354" i="2"/>
  <c r="D354" i="2"/>
  <c r="C354" i="2"/>
  <c r="E354" i="2"/>
  <c r="F354" i="2"/>
  <c r="G354" i="2"/>
  <c r="H354" i="2"/>
  <c r="I354" i="2"/>
  <c r="M354" i="2"/>
  <c r="N354" i="2"/>
  <c r="J354" i="2"/>
  <c r="B355" i="2"/>
  <c r="A355" i="2"/>
  <c r="D355" i="2"/>
  <c r="C355" i="2"/>
  <c r="E355" i="2"/>
  <c r="F355" i="2"/>
  <c r="G355" i="2"/>
  <c r="H355" i="2"/>
  <c r="I355" i="2"/>
  <c r="M355" i="2"/>
  <c r="N355" i="2"/>
  <c r="J355" i="2"/>
  <c r="B356" i="2"/>
  <c r="A356" i="2"/>
  <c r="D356" i="2"/>
  <c r="C356" i="2"/>
  <c r="E356" i="2"/>
  <c r="F356" i="2"/>
  <c r="G356" i="2"/>
  <c r="H356" i="2"/>
  <c r="I356" i="2"/>
  <c r="M356" i="2"/>
  <c r="N356" i="2"/>
  <c r="J356" i="2"/>
  <c r="B357" i="2"/>
  <c r="A357" i="2"/>
  <c r="D357" i="2"/>
  <c r="C357" i="2"/>
  <c r="E357" i="2"/>
  <c r="F357" i="2"/>
  <c r="G357" i="2"/>
  <c r="H357" i="2"/>
  <c r="I357" i="2"/>
  <c r="M357" i="2"/>
  <c r="N357" i="2"/>
  <c r="J357" i="2"/>
  <c r="B358" i="2"/>
  <c r="A358" i="2"/>
  <c r="D358" i="2"/>
  <c r="C358" i="2"/>
  <c r="E358" i="2"/>
  <c r="F358" i="2"/>
  <c r="G358" i="2"/>
  <c r="H358" i="2"/>
  <c r="I358" i="2"/>
  <c r="M358" i="2"/>
  <c r="N358" i="2"/>
  <c r="J358" i="2"/>
  <c r="B359" i="2"/>
  <c r="A359" i="2"/>
  <c r="D359" i="2"/>
  <c r="C359" i="2"/>
  <c r="E359" i="2"/>
  <c r="F359" i="2"/>
  <c r="G359" i="2"/>
  <c r="H359" i="2"/>
  <c r="I359" i="2"/>
  <c r="M359" i="2"/>
  <c r="N359" i="2"/>
  <c r="J359" i="2"/>
  <c r="B360" i="2"/>
  <c r="A360" i="2"/>
  <c r="D360" i="2"/>
  <c r="C360" i="2"/>
  <c r="E360" i="2"/>
  <c r="F360" i="2"/>
  <c r="G360" i="2"/>
  <c r="H360" i="2"/>
  <c r="I360" i="2"/>
  <c r="M360" i="2"/>
  <c r="N360" i="2"/>
  <c r="J360" i="2"/>
  <c r="B361" i="2"/>
  <c r="A361" i="2"/>
  <c r="D361" i="2"/>
  <c r="C361" i="2"/>
  <c r="E361" i="2"/>
  <c r="F361" i="2"/>
  <c r="G361" i="2"/>
  <c r="H361" i="2"/>
  <c r="I361" i="2"/>
  <c r="M361" i="2"/>
  <c r="N361" i="2"/>
  <c r="J361" i="2"/>
  <c r="B362" i="2"/>
  <c r="A362" i="2"/>
  <c r="D362" i="2"/>
  <c r="C362" i="2"/>
  <c r="E362" i="2"/>
  <c r="F362" i="2"/>
  <c r="G362" i="2"/>
  <c r="H362" i="2"/>
  <c r="I362" i="2"/>
  <c r="M362" i="2"/>
  <c r="N362" i="2"/>
  <c r="J362" i="2"/>
  <c r="B363" i="2"/>
  <c r="A363" i="2"/>
  <c r="D363" i="2"/>
  <c r="C363" i="2"/>
  <c r="E363" i="2"/>
  <c r="F363" i="2"/>
  <c r="G363" i="2"/>
  <c r="H363" i="2"/>
  <c r="I363" i="2"/>
  <c r="M363" i="2"/>
  <c r="N363" i="2"/>
  <c r="J363" i="2"/>
  <c r="B364" i="2"/>
  <c r="A364" i="2"/>
  <c r="D364" i="2"/>
  <c r="C364" i="2"/>
  <c r="E364" i="2"/>
  <c r="F364" i="2"/>
  <c r="G364" i="2"/>
  <c r="H364" i="2"/>
  <c r="I364" i="2"/>
  <c r="M364" i="2"/>
  <c r="N364" i="2"/>
  <c r="J364" i="2"/>
  <c r="B365" i="2"/>
  <c r="A365" i="2"/>
  <c r="D365" i="2"/>
  <c r="C365" i="2"/>
  <c r="E365" i="2"/>
  <c r="F365" i="2"/>
  <c r="G365" i="2"/>
  <c r="H365" i="2"/>
  <c r="I365" i="2"/>
  <c r="M365" i="2"/>
  <c r="N365" i="2"/>
  <c r="J365" i="2"/>
  <c r="B366" i="2"/>
  <c r="A366" i="2"/>
  <c r="D366" i="2"/>
  <c r="C366" i="2"/>
  <c r="E366" i="2"/>
  <c r="F366" i="2"/>
  <c r="G366" i="2"/>
  <c r="H366" i="2"/>
  <c r="I366" i="2"/>
  <c r="M366" i="2"/>
  <c r="N366" i="2"/>
  <c r="J366" i="2"/>
  <c r="B367" i="2"/>
  <c r="A367" i="2"/>
  <c r="D367" i="2"/>
  <c r="C367" i="2"/>
  <c r="E367" i="2"/>
  <c r="F367" i="2"/>
  <c r="G367" i="2"/>
  <c r="H367" i="2"/>
  <c r="I367" i="2"/>
  <c r="M367" i="2"/>
  <c r="N367" i="2"/>
  <c r="J367" i="2"/>
  <c r="B368" i="2"/>
  <c r="A368" i="2"/>
  <c r="D368" i="2"/>
  <c r="C368" i="2"/>
  <c r="E368" i="2"/>
  <c r="F368" i="2"/>
  <c r="G368" i="2"/>
  <c r="H368" i="2"/>
  <c r="I368" i="2"/>
  <c r="M368" i="2"/>
  <c r="N368" i="2"/>
  <c r="J368" i="2"/>
  <c r="B369" i="2"/>
  <c r="A369" i="2"/>
  <c r="D369" i="2"/>
  <c r="C369" i="2"/>
  <c r="E369" i="2"/>
  <c r="F369" i="2"/>
  <c r="G369" i="2"/>
  <c r="H369" i="2"/>
  <c r="I369" i="2"/>
  <c r="M369" i="2"/>
  <c r="N369" i="2"/>
  <c r="J369" i="2"/>
  <c r="B370" i="2"/>
  <c r="A370" i="2"/>
  <c r="D370" i="2"/>
  <c r="C370" i="2"/>
  <c r="E370" i="2"/>
  <c r="F370" i="2"/>
  <c r="G370" i="2"/>
  <c r="H370" i="2"/>
  <c r="I370" i="2"/>
  <c r="M370" i="2"/>
  <c r="N370" i="2"/>
  <c r="J370" i="2"/>
  <c r="B371" i="2"/>
  <c r="A371" i="2"/>
  <c r="D371" i="2"/>
  <c r="C371" i="2"/>
  <c r="E371" i="2"/>
  <c r="F371" i="2"/>
  <c r="G371" i="2"/>
  <c r="H371" i="2"/>
  <c r="I371" i="2"/>
  <c r="M371" i="2"/>
  <c r="N371" i="2"/>
  <c r="J371" i="2"/>
  <c r="B372" i="2"/>
  <c r="A372" i="2"/>
  <c r="D372" i="2"/>
  <c r="C372" i="2"/>
  <c r="E372" i="2"/>
  <c r="F372" i="2"/>
  <c r="G372" i="2"/>
  <c r="H372" i="2"/>
  <c r="I372" i="2"/>
  <c r="M372" i="2"/>
  <c r="N372" i="2"/>
  <c r="J372" i="2"/>
  <c r="B373" i="2"/>
  <c r="A373" i="2"/>
  <c r="D373" i="2"/>
  <c r="C373" i="2"/>
  <c r="E373" i="2"/>
  <c r="F373" i="2"/>
  <c r="G373" i="2"/>
  <c r="H373" i="2"/>
  <c r="I373" i="2"/>
  <c r="M373" i="2"/>
  <c r="N373" i="2"/>
  <c r="J373" i="2"/>
  <c r="B374" i="2"/>
  <c r="A374" i="2"/>
  <c r="D374" i="2"/>
  <c r="C374" i="2"/>
  <c r="E374" i="2"/>
  <c r="F374" i="2"/>
  <c r="G374" i="2"/>
  <c r="H374" i="2"/>
  <c r="I374" i="2"/>
  <c r="M374" i="2"/>
  <c r="N374" i="2"/>
  <c r="J374" i="2"/>
  <c r="B375" i="2"/>
  <c r="A375" i="2"/>
  <c r="D375" i="2"/>
  <c r="C375" i="2"/>
  <c r="E375" i="2"/>
  <c r="F375" i="2"/>
  <c r="G375" i="2"/>
  <c r="H375" i="2"/>
  <c r="I375" i="2"/>
  <c r="M375" i="2"/>
  <c r="N375" i="2"/>
  <c r="J375" i="2"/>
  <c r="B376" i="2"/>
  <c r="A376" i="2"/>
  <c r="D376" i="2"/>
  <c r="C376" i="2"/>
  <c r="E376" i="2"/>
  <c r="F376" i="2"/>
  <c r="G376" i="2"/>
  <c r="H376" i="2"/>
  <c r="I376" i="2"/>
  <c r="M376" i="2"/>
  <c r="N376" i="2"/>
  <c r="J376" i="2"/>
  <c r="B377" i="2"/>
  <c r="A377" i="2"/>
  <c r="D377" i="2"/>
  <c r="C377" i="2"/>
  <c r="E377" i="2"/>
  <c r="F377" i="2"/>
  <c r="G377" i="2"/>
  <c r="H377" i="2"/>
  <c r="I377" i="2"/>
  <c r="M377" i="2"/>
  <c r="N377" i="2"/>
  <c r="J377" i="2"/>
  <c r="B378" i="2"/>
  <c r="A378" i="2"/>
  <c r="D378" i="2"/>
  <c r="C378" i="2"/>
  <c r="E378" i="2"/>
  <c r="F378" i="2"/>
  <c r="G378" i="2"/>
  <c r="H378" i="2"/>
  <c r="I378" i="2"/>
  <c r="M378" i="2"/>
  <c r="N378" i="2"/>
  <c r="J378" i="2"/>
  <c r="B379" i="2"/>
  <c r="A379" i="2"/>
  <c r="D379" i="2"/>
  <c r="C379" i="2"/>
  <c r="E379" i="2"/>
  <c r="F379" i="2"/>
  <c r="G379" i="2"/>
  <c r="H379" i="2"/>
  <c r="I379" i="2"/>
  <c r="M379" i="2"/>
  <c r="N379" i="2"/>
  <c r="J379" i="2"/>
  <c r="B380" i="2"/>
  <c r="A380" i="2"/>
  <c r="D380" i="2"/>
  <c r="C380" i="2"/>
  <c r="E380" i="2"/>
  <c r="F380" i="2"/>
  <c r="G380" i="2"/>
  <c r="H380" i="2"/>
  <c r="I380" i="2"/>
  <c r="M380" i="2"/>
  <c r="N380" i="2"/>
  <c r="J380" i="2"/>
  <c r="B381" i="2"/>
  <c r="A381" i="2"/>
  <c r="D381" i="2"/>
  <c r="C381" i="2"/>
  <c r="E381" i="2"/>
  <c r="F381" i="2"/>
  <c r="G381" i="2"/>
  <c r="H381" i="2"/>
  <c r="I381" i="2"/>
  <c r="M381" i="2"/>
  <c r="N381" i="2"/>
  <c r="J381" i="2"/>
  <c r="B382" i="2"/>
  <c r="A382" i="2"/>
  <c r="D382" i="2"/>
  <c r="C382" i="2"/>
  <c r="E382" i="2"/>
  <c r="F382" i="2"/>
  <c r="G382" i="2"/>
  <c r="H382" i="2"/>
  <c r="I382" i="2"/>
  <c r="M382" i="2"/>
  <c r="N382" i="2"/>
  <c r="J382" i="2"/>
  <c r="B383" i="2"/>
  <c r="A383" i="2"/>
  <c r="D383" i="2"/>
  <c r="C383" i="2"/>
  <c r="E383" i="2"/>
  <c r="F383" i="2"/>
  <c r="G383" i="2"/>
  <c r="H383" i="2"/>
  <c r="I383" i="2"/>
  <c r="M383" i="2"/>
  <c r="N383" i="2"/>
  <c r="J383" i="2"/>
  <c r="B384" i="2"/>
  <c r="A384" i="2"/>
  <c r="D384" i="2"/>
  <c r="C384" i="2"/>
  <c r="E384" i="2"/>
  <c r="F384" i="2"/>
  <c r="G384" i="2"/>
  <c r="H384" i="2"/>
  <c r="I384" i="2"/>
  <c r="M384" i="2"/>
  <c r="N384" i="2"/>
  <c r="J384" i="2"/>
  <c r="B385" i="2"/>
  <c r="A385" i="2"/>
  <c r="D385" i="2"/>
  <c r="C385" i="2"/>
  <c r="E385" i="2"/>
  <c r="F385" i="2"/>
  <c r="G385" i="2"/>
  <c r="H385" i="2"/>
  <c r="I385" i="2"/>
  <c r="M385" i="2"/>
  <c r="N385" i="2"/>
  <c r="J385" i="2"/>
  <c r="B386" i="2"/>
  <c r="A386" i="2"/>
  <c r="D386" i="2"/>
  <c r="C386" i="2"/>
  <c r="E386" i="2"/>
  <c r="F386" i="2"/>
  <c r="G386" i="2"/>
  <c r="H386" i="2"/>
  <c r="I386" i="2"/>
  <c r="M386" i="2"/>
  <c r="N386" i="2"/>
  <c r="J386" i="2"/>
  <c r="B387" i="2"/>
  <c r="A387" i="2"/>
  <c r="D387" i="2"/>
  <c r="C387" i="2"/>
  <c r="E387" i="2"/>
  <c r="F387" i="2"/>
  <c r="G387" i="2"/>
  <c r="H387" i="2"/>
  <c r="I387" i="2"/>
  <c r="M387" i="2"/>
  <c r="N387" i="2"/>
  <c r="J387" i="2"/>
  <c r="B388" i="2"/>
  <c r="A388" i="2"/>
  <c r="D388" i="2"/>
  <c r="C388" i="2"/>
  <c r="E388" i="2"/>
  <c r="F388" i="2"/>
  <c r="G388" i="2"/>
  <c r="H388" i="2"/>
  <c r="I388" i="2"/>
  <c r="M388" i="2"/>
  <c r="N388" i="2"/>
  <c r="J388" i="2"/>
  <c r="B389" i="2"/>
  <c r="A389" i="2"/>
  <c r="D389" i="2"/>
  <c r="C389" i="2"/>
  <c r="E389" i="2"/>
  <c r="F389" i="2"/>
  <c r="G389" i="2"/>
  <c r="H389" i="2"/>
  <c r="I389" i="2"/>
  <c r="M389" i="2"/>
  <c r="N389" i="2"/>
  <c r="J389" i="2"/>
  <c r="B390" i="2"/>
  <c r="A390" i="2"/>
  <c r="D390" i="2"/>
  <c r="C390" i="2"/>
  <c r="E390" i="2"/>
  <c r="F390" i="2"/>
  <c r="G390" i="2"/>
  <c r="H390" i="2"/>
  <c r="I390" i="2"/>
  <c r="M390" i="2"/>
  <c r="N390" i="2"/>
  <c r="J390" i="2"/>
  <c r="B391" i="2"/>
  <c r="A391" i="2"/>
  <c r="D391" i="2"/>
  <c r="C391" i="2"/>
  <c r="E391" i="2"/>
  <c r="F391" i="2"/>
  <c r="G391" i="2"/>
  <c r="H391" i="2"/>
  <c r="I391" i="2"/>
  <c r="M391" i="2"/>
  <c r="N391" i="2"/>
  <c r="J391" i="2"/>
  <c r="B392" i="2"/>
  <c r="A392" i="2"/>
  <c r="D392" i="2"/>
  <c r="C392" i="2"/>
  <c r="E392" i="2"/>
  <c r="F392" i="2"/>
  <c r="G392" i="2"/>
  <c r="H392" i="2"/>
  <c r="I392" i="2"/>
  <c r="M392" i="2"/>
  <c r="N392" i="2"/>
  <c r="J392" i="2"/>
  <c r="B393" i="2"/>
  <c r="A393" i="2"/>
  <c r="D393" i="2"/>
  <c r="C393" i="2"/>
  <c r="E393" i="2"/>
  <c r="F393" i="2"/>
  <c r="G393" i="2"/>
  <c r="H393" i="2"/>
  <c r="I393" i="2"/>
  <c r="M393" i="2"/>
  <c r="N393" i="2"/>
  <c r="J393" i="2"/>
  <c r="B394" i="2"/>
  <c r="A394" i="2"/>
  <c r="D394" i="2"/>
  <c r="C394" i="2"/>
  <c r="E394" i="2"/>
  <c r="F394" i="2"/>
  <c r="G394" i="2"/>
  <c r="H394" i="2"/>
  <c r="I394" i="2"/>
  <c r="M394" i="2"/>
  <c r="N394" i="2"/>
  <c r="J394" i="2"/>
  <c r="B395" i="2"/>
  <c r="A395" i="2"/>
  <c r="D395" i="2"/>
  <c r="C395" i="2"/>
  <c r="E395" i="2"/>
  <c r="F395" i="2"/>
  <c r="G395" i="2"/>
  <c r="H395" i="2"/>
  <c r="I395" i="2"/>
  <c r="M395" i="2"/>
  <c r="N395" i="2"/>
  <c r="J395" i="2"/>
  <c r="B396" i="2"/>
  <c r="A396" i="2"/>
  <c r="D396" i="2"/>
  <c r="C396" i="2"/>
  <c r="E396" i="2"/>
  <c r="F396" i="2"/>
  <c r="G396" i="2"/>
  <c r="H396" i="2"/>
  <c r="I396" i="2"/>
  <c r="M396" i="2"/>
  <c r="N396" i="2"/>
  <c r="J396" i="2"/>
  <c r="B397" i="2"/>
  <c r="A397" i="2"/>
  <c r="D397" i="2"/>
  <c r="C397" i="2"/>
  <c r="E397" i="2"/>
  <c r="F397" i="2"/>
  <c r="G397" i="2"/>
  <c r="H397" i="2"/>
  <c r="I397" i="2"/>
  <c r="M397" i="2"/>
  <c r="N397" i="2"/>
  <c r="J397" i="2"/>
  <c r="B398" i="2"/>
  <c r="A398" i="2"/>
  <c r="D398" i="2"/>
  <c r="C398" i="2"/>
  <c r="E398" i="2"/>
  <c r="F398" i="2"/>
  <c r="G398" i="2"/>
  <c r="H398" i="2"/>
  <c r="I398" i="2"/>
  <c r="M398" i="2"/>
  <c r="N398" i="2"/>
  <c r="J398" i="2"/>
  <c r="B399" i="2"/>
  <c r="A399" i="2"/>
  <c r="D399" i="2"/>
  <c r="C399" i="2"/>
  <c r="E399" i="2"/>
  <c r="F399" i="2"/>
  <c r="G399" i="2"/>
  <c r="H399" i="2"/>
  <c r="I399" i="2"/>
  <c r="M399" i="2"/>
  <c r="N399" i="2"/>
  <c r="J399" i="2"/>
  <c r="B400" i="2"/>
  <c r="A400" i="2"/>
  <c r="D400" i="2"/>
  <c r="C400" i="2"/>
  <c r="E400" i="2"/>
  <c r="F400" i="2"/>
  <c r="G400" i="2"/>
  <c r="H400" i="2"/>
  <c r="I400" i="2"/>
  <c r="M400" i="2"/>
  <c r="N400" i="2"/>
  <c r="J400" i="2"/>
  <c r="B401" i="2"/>
  <c r="A401" i="2"/>
  <c r="D401" i="2"/>
  <c r="C401" i="2"/>
  <c r="E401" i="2"/>
  <c r="F401" i="2"/>
  <c r="G401" i="2"/>
  <c r="H401" i="2"/>
  <c r="I401" i="2"/>
  <c r="M401" i="2"/>
  <c r="N401" i="2"/>
  <c r="J401" i="2"/>
  <c r="B402" i="2"/>
  <c r="A402" i="2"/>
  <c r="D402" i="2"/>
  <c r="C402" i="2"/>
  <c r="E402" i="2"/>
  <c r="F402" i="2"/>
  <c r="G402" i="2"/>
  <c r="H402" i="2"/>
  <c r="I402" i="2"/>
  <c r="M402" i="2"/>
  <c r="N402" i="2"/>
  <c r="J402" i="2"/>
  <c r="B403" i="2"/>
  <c r="A403" i="2"/>
  <c r="D403" i="2"/>
  <c r="C403" i="2"/>
  <c r="E403" i="2"/>
  <c r="F403" i="2"/>
  <c r="G403" i="2"/>
  <c r="H403" i="2"/>
  <c r="I403" i="2"/>
  <c r="M403" i="2"/>
  <c r="N403" i="2"/>
  <c r="J403" i="2"/>
  <c r="B404" i="2"/>
  <c r="A404" i="2"/>
  <c r="D404" i="2"/>
  <c r="C404" i="2"/>
  <c r="E404" i="2"/>
  <c r="F404" i="2"/>
  <c r="G404" i="2"/>
  <c r="H404" i="2"/>
  <c r="I404" i="2"/>
  <c r="M404" i="2"/>
  <c r="N404" i="2"/>
  <c r="J404" i="2"/>
  <c r="B405" i="2"/>
  <c r="A405" i="2"/>
  <c r="D405" i="2"/>
  <c r="C405" i="2"/>
  <c r="E405" i="2"/>
  <c r="F405" i="2"/>
  <c r="G405" i="2"/>
  <c r="H405" i="2"/>
  <c r="I405" i="2"/>
  <c r="M405" i="2"/>
  <c r="N405" i="2"/>
  <c r="J405" i="2"/>
  <c r="B406" i="2"/>
  <c r="A406" i="2"/>
  <c r="D406" i="2"/>
  <c r="C406" i="2"/>
  <c r="E406" i="2"/>
  <c r="F406" i="2"/>
  <c r="G406" i="2"/>
  <c r="H406" i="2"/>
  <c r="I406" i="2"/>
  <c r="M406" i="2"/>
  <c r="N406" i="2"/>
  <c r="J406" i="2"/>
  <c r="B407" i="2"/>
  <c r="A407" i="2"/>
  <c r="D407" i="2"/>
  <c r="C407" i="2"/>
  <c r="E407" i="2"/>
  <c r="F407" i="2"/>
  <c r="G407" i="2"/>
  <c r="H407" i="2"/>
  <c r="I407" i="2"/>
  <c r="M407" i="2"/>
  <c r="N407" i="2"/>
  <c r="J407" i="2"/>
  <c r="B408" i="2"/>
  <c r="A408" i="2"/>
  <c r="D408" i="2"/>
  <c r="C408" i="2"/>
  <c r="E408" i="2"/>
  <c r="F408" i="2"/>
  <c r="G408" i="2"/>
  <c r="H408" i="2"/>
  <c r="I408" i="2"/>
  <c r="M408" i="2"/>
  <c r="N408" i="2"/>
  <c r="J408" i="2"/>
  <c r="B409" i="2"/>
  <c r="A409" i="2"/>
  <c r="D409" i="2"/>
  <c r="C409" i="2"/>
  <c r="E409" i="2"/>
  <c r="F409" i="2"/>
  <c r="G409" i="2"/>
  <c r="H409" i="2"/>
  <c r="I409" i="2"/>
  <c r="M409" i="2"/>
  <c r="N409" i="2"/>
  <c r="J409" i="2"/>
  <c r="B410" i="2"/>
  <c r="A410" i="2"/>
  <c r="D410" i="2"/>
  <c r="C410" i="2"/>
  <c r="E410" i="2"/>
  <c r="F410" i="2"/>
  <c r="G410" i="2"/>
  <c r="H410" i="2"/>
  <c r="I410" i="2"/>
  <c r="M410" i="2"/>
  <c r="N410" i="2"/>
  <c r="J410" i="2"/>
  <c r="B411" i="2"/>
  <c r="A411" i="2"/>
  <c r="D411" i="2"/>
  <c r="C411" i="2"/>
  <c r="E411" i="2"/>
  <c r="F411" i="2"/>
  <c r="G411" i="2"/>
  <c r="H411" i="2"/>
  <c r="I411" i="2"/>
  <c r="M411" i="2"/>
  <c r="N411" i="2"/>
  <c r="J411" i="2"/>
  <c r="B412" i="2"/>
  <c r="A412" i="2"/>
  <c r="D412" i="2"/>
  <c r="C412" i="2"/>
  <c r="E412" i="2"/>
  <c r="F412" i="2"/>
  <c r="G412" i="2"/>
  <c r="H412" i="2"/>
  <c r="I412" i="2"/>
  <c r="M412" i="2"/>
  <c r="N412" i="2"/>
  <c r="J412" i="2"/>
  <c r="B413" i="2"/>
  <c r="A413" i="2"/>
  <c r="D413" i="2"/>
  <c r="C413" i="2"/>
  <c r="E413" i="2"/>
  <c r="F413" i="2"/>
  <c r="G413" i="2"/>
  <c r="H413" i="2"/>
  <c r="I413" i="2"/>
  <c r="M413" i="2"/>
  <c r="N413" i="2"/>
  <c r="J413" i="2"/>
  <c r="B414" i="2"/>
  <c r="A414" i="2"/>
  <c r="D414" i="2"/>
  <c r="C414" i="2"/>
  <c r="E414" i="2"/>
  <c r="F414" i="2"/>
  <c r="G414" i="2"/>
  <c r="H414" i="2"/>
  <c r="I414" i="2"/>
  <c r="M414" i="2"/>
  <c r="N414" i="2"/>
  <c r="J414" i="2"/>
  <c r="B415" i="2"/>
  <c r="A415" i="2"/>
  <c r="D415" i="2"/>
  <c r="C415" i="2"/>
  <c r="E415" i="2"/>
  <c r="F415" i="2"/>
  <c r="G415" i="2"/>
  <c r="H415" i="2"/>
  <c r="I415" i="2"/>
  <c r="M415" i="2"/>
  <c r="N415" i="2"/>
  <c r="J415" i="2"/>
  <c r="B416" i="2"/>
  <c r="A416" i="2"/>
  <c r="D416" i="2"/>
  <c r="C416" i="2"/>
  <c r="E416" i="2"/>
  <c r="F416" i="2"/>
  <c r="G416" i="2"/>
  <c r="H416" i="2"/>
  <c r="I416" i="2"/>
  <c r="M416" i="2"/>
  <c r="N416" i="2"/>
  <c r="J416" i="2"/>
  <c r="B417" i="2"/>
  <c r="A417" i="2"/>
  <c r="D417" i="2"/>
  <c r="C417" i="2"/>
  <c r="E417" i="2"/>
  <c r="F417" i="2"/>
  <c r="G417" i="2"/>
  <c r="H417" i="2"/>
  <c r="I417" i="2"/>
  <c r="M417" i="2"/>
  <c r="N417" i="2"/>
  <c r="J417" i="2"/>
  <c r="B418" i="2"/>
  <c r="A418" i="2"/>
  <c r="D418" i="2"/>
  <c r="C418" i="2"/>
  <c r="E418" i="2"/>
  <c r="F418" i="2"/>
  <c r="G418" i="2"/>
  <c r="H418" i="2"/>
  <c r="I418" i="2"/>
  <c r="M418" i="2"/>
  <c r="N418" i="2"/>
  <c r="J418" i="2"/>
  <c r="B419" i="2"/>
  <c r="A419" i="2"/>
  <c r="D419" i="2"/>
  <c r="C419" i="2"/>
  <c r="E419" i="2"/>
  <c r="F419" i="2"/>
  <c r="G419" i="2"/>
  <c r="H419" i="2"/>
  <c r="I419" i="2"/>
  <c r="M419" i="2"/>
  <c r="N419" i="2"/>
  <c r="J419" i="2"/>
  <c r="B420" i="2"/>
  <c r="A420" i="2"/>
  <c r="D420" i="2"/>
  <c r="C420" i="2"/>
  <c r="E420" i="2"/>
  <c r="F420" i="2"/>
  <c r="G420" i="2"/>
  <c r="H420" i="2"/>
  <c r="I420" i="2"/>
  <c r="M420" i="2"/>
  <c r="N420" i="2"/>
  <c r="J420" i="2"/>
  <c r="B421" i="2"/>
  <c r="A421" i="2"/>
  <c r="D421" i="2"/>
  <c r="C421" i="2"/>
  <c r="E421" i="2"/>
  <c r="F421" i="2"/>
  <c r="G421" i="2"/>
  <c r="H421" i="2"/>
  <c r="I421" i="2"/>
  <c r="M421" i="2"/>
  <c r="N421" i="2"/>
  <c r="J421" i="2"/>
  <c r="B422" i="2"/>
  <c r="A422" i="2"/>
  <c r="D422" i="2"/>
  <c r="C422" i="2"/>
  <c r="E422" i="2"/>
  <c r="F422" i="2"/>
  <c r="G422" i="2"/>
  <c r="H422" i="2"/>
  <c r="I422" i="2"/>
  <c r="M422" i="2"/>
  <c r="N422" i="2"/>
  <c r="J422" i="2"/>
  <c r="B423" i="2"/>
  <c r="A423" i="2"/>
  <c r="D423" i="2"/>
  <c r="C423" i="2"/>
  <c r="E423" i="2"/>
  <c r="F423" i="2"/>
  <c r="G423" i="2"/>
  <c r="H423" i="2"/>
  <c r="I423" i="2"/>
  <c r="M423" i="2"/>
  <c r="N423" i="2"/>
  <c r="J423" i="2"/>
  <c r="B424" i="2"/>
  <c r="A424" i="2"/>
  <c r="D424" i="2"/>
  <c r="C424" i="2"/>
  <c r="E424" i="2"/>
  <c r="F424" i="2"/>
  <c r="G424" i="2"/>
  <c r="H424" i="2"/>
  <c r="I424" i="2"/>
  <c r="M424" i="2"/>
  <c r="N424" i="2"/>
  <c r="J424" i="2"/>
  <c r="B425" i="2"/>
  <c r="A425" i="2"/>
  <c r="D425" i="2"/>
  <c r="C425" i="2"/>
  <c r="E425" i="2"/>
  <c r="F425" i="2"/>
  <c r="G425" i="2"/>
  <c r="H425" i="2"/>
  <c r="I425" i="2"/>
  <c r="M425" i="2"/>
  <c r="N425" i="2"/>
  <c r="J425" i="2"/>
  <c r="B426" i="2"/>
  <c r="A426" i="2"/>
  <c r="D426" i="2"/>
  <c r="C426" i="2"/>
  <c r="E426" i="2"/>
  <c r="F426" i="2"/>
  <c r="G426" i="2"/>
  <c r="H426" i="2"/>
  <c r="I426" i="2"/>
  <c r="M426" i="2"/>
  <c r="N426" i="2"/>
  <c r="J426" i="2"/>
  <c r="B427" i="2"/>
  <c r="A427" i="2"/>
  <c r="D427" i="2"/>
  <c r="C427" i="2"/>
  <c r="E427" i="2"/>
  <c r="F427" i="2"/>
  <c r="G427" i="2"/>
  <c r="H427" i="2"/>
  <c r="I427" i="2"/>
  <c r="M427" i="2"/>
  <c r="N427" i="2"/>
  <c r="J427" i="2"/>
  <c r="B428" i="2"/>
  <c r="A428" i="2"/>
  <c r="D428" i="2"/>
  <c r="C428" i="2"/>
  <c r="E428" i="2"/>
  <c r="F428" i="2"/>
  <c r="G428" i="2"/>
  <c r="H428" i="2"/>
  <c r="I428" i="2"/>
  <c r="M428" i="2"/>
  <c r="N428" i="2"/>
  <c r="J428" i="2"/>
  <c r="B429" i="2"/>
  <c r="A429" i="2"/>
  <c r="D429" i="2"/>
  <c r="C429" i="2"/>
  <c r="E429" i="2"/>
  <c r="F429" i="2"/>
  <c r="G429" i="2"/>
  <c r="H429" i="2"/>
  <c r="I429" i="2"/>
  <c r="M429" i="2"/>
  <c r="N429" i="2"/>
  <c r="J429" i="2"/>
  <c r="B430" i="2"/>
  <c r="A430" i="2"/>
  <c r="D430" i="2"/>
  <c r="C430" i="2"/>
  <c r="E430" i="2"/>
  <c r="F430" i="2"/>
  <c r="G430" i="2"/>
  <c r="H430" i="2"/>
  <c r="I430" i="2"/>
  <c r="M430" i="2"/>
  <c r="N430" i="2"/>
  <c r="J430" i="2"/>
  <c r="B431" i="2"/>
  <c r="A431" i="2"/>
  <c r="D431" i="2"/>
  <c r="C431" i="2"/>
  <c r="E431" i="2"/>
  <c r="F431" i="2"/>
  <c r="G431" i="2"/>
  <c r="H431" i="2"/>
  <c r="I431" i="2"/>
  <c r="M431" i="2"/>
  <c r="N431" i="2"/>
  <c r="J431" i="2"/>
  <c r="B432" i="2"/>
  <c r="A432" i="2"/>
  <c r="D432" i="2"/>
  <c r="C432" i="2"/>
  <c r="E432" i="2"/>
  <c r="F432" i="2"/>
  <c r="G432" i="2"/>
  <c r="H432" i="2"/>
  <c r="I432" i="2"/>
  <c r="M432" i="2"/>
  <c r="N432" i="2"/>
  <c r="J432" i="2"/>
  <c r="B433" i="2"/>
  <c r="A433" i="2"/>
  <c r="D433" i="2"/>
  <c r="C433" i="2"/>
  <c r="E433" i="2"/>
  <c r="F433" i="2"/>
  <c r="G433" i="2"/>
  <c r="H433" i="2"/>
  <c r="I433" i="2"/>
  <c r="M433" i="2"/>
  <c r="N433" i="2"/>
  <c r="J433" i="2"/>
  <c r="B434" i="2"/>
  <c r="A434" i="2"/>
  <c r="D434" i="2"/>
  <c r="C434" i="2"/>
  <c r="E434" i="2"/>
  <c r="F434" i="2"/>
  <c r="G434" i="2"/>
  <c r="H434" i="2"/>
  <c r="I434" i="2"/>
  <c r="M434" i="2"/>
  <c r="N434" i="2"/>
  <c r="J434" i="2"/>
  <c r="B435" i="2"/>
  <c r="A435" i="2"/>
  <c r="D435" i="2"/>
  <c r="C435" i="2"/>
  <c r="E435" i="2"/>
  <c r="F435" i="2"/>
  <c r="G435" i="2"/>
  <c r="H435" i="2"/>
  <c r="I435" i="2"/>
  <c r="M435" i="2"/>
  <c r="N435" i="2"/>
  <c r="J435" i="2"/>
  <c r="B436" i="2"/>
  <c r="A436" i="2"/>
  <c r="D436" i="2"/>
  <c r="C436" i="2"/>
  <c r="E436" i="2"/>
  <c r="F436" i="2"/>
  <c r="G436" i="2"/>
  <c r="H436" i="2"/>
  <c r="I436" i="2"/>
  <c r="M436" i="2"/>
  <c r="N436" i="2"/>
  <c r="J436" i="2"/>
  <c r="B437" i="2"/>
  <c r="A437" i="2"/>
  <c r="D437" i="2"/>
  <c r="C437" i="2"/>
  <c r="E437" i="2"/>
  <c r="F437" i="2"/>
  <c r="G437" i="2"/>
  <c r="H437" i="2"/>
  <c r="I437" i="2"/>
  <c r="M437" i="2"/>
  <c r="N437" i="2"/>
  <c r="J437" i="2"/>
  <c r="B438" i="2"/>
  <c r="A438" i="2"/>
  <c r="D438" i="2"/>
  <c r="C438" i="2"/>
  <c r="E438" i="2"/>
  <c r="F438" i="2"/>
  <c r="G438" i="2"/>
  <c r="H438" i="2"/>
  <c r="I438" i="2"/>
  <c r="M438" i="2"/>
  <c r="N438" i="2"/>
  <c r="J438" i="2"/>
  <c r="B439" i="2"/>
  <c r="A439" i="2"/>
  <c r="D439" i="2"/>
  <c r="C439" i="2"/>
  <c r="E439" i="2"/>
  <c r="F439" i="2"/>
  <c r="G439" i="2"/>
  <c r="H439" i="2"/>
  <c r="I439" i="2"/>
  <c r="M439" i="2"/>
  <c r="N439" i="2"/>
  <c r="J439" i="2"/>
  <c r="B440" i="2"/>
  <c r="A440" i="2"/>
  <c r="D440" i="2"/>
  <c r="C440" i="2"/>
  <c r="E440" i="2"/>
  <c r="F440" i="2"/>
  <c r="G440" i="2"/>
  <c r="H440" i="2"/>
  <c r="I440" i="2"/>
  <c r="M440" i="2"/>
  <c r="N440" i="2"/>
  <c r="J440" i="2"/>
  <c r="B441" i="2"/>
  <c r="A441" i="2"/>
  <c r="D441" i="2"/>
  <c r="C441" i="2"/>
  <c r="E441" i="2"/>
  <c r="F441" i="2"/>
  <c r="G441" i="2"/>
  <c r="H441" i="2"/>
  <c r="I441" i="2"/>
  <c r="M441" i="2"/>
  <c r="N441" i="2"/>
  <c r="J441" i="2"/>
  <c r="B442" i="2"/>
  <c r="A442" i="2"/>
  <c r="D442" i="2"/>
  <c r="C442" i="2"/>
  <c r="E442" i="2"/>
  <c r="F442" i="2"/>
  <c r="G442" i="2"/>
  <c r="H442" i="2"/>
  <c r="I442" i="2"/>
  <c r="M442" i="2"/>
  <c r="N442" i="2"/>
  <c r="J442" i="2"/>
  <c r="B443" i="2"/>
  <c r="A443" i="2"/>
  <c r="D443" i="2"/>
  <c r="C443" i="2"/>
  <c r="E443" i="2"/>
  <c r="F443" i="2"/>
  <c r="G443" i="2"/>
  <c r="H443" i="2"/>
  <c r="I443" i="2"/>
  <c r="M443" i="2"/>
  <c r="N443" i="2"/>
  <c r="J443" i="2"/>
  <c r="B444" i="2"/>
  <c r="A444" i="2"/>
  <c r="D444" i="2"/>
  <c r="C444" i="2"/>
  <c r="E444" i="2"/>
  <c r="F444" i="2"/>
  <c r="G444" i="2"/>
  <c r="H444" i="2"/>
  <c r="I444" i="2"/>
  <c r="M444" i="2"/>
  <c r="N444" i="2"/>
  <c r="J444" i="2"/>
  <c r="B445" i="2"/>
  <c r="A445" i="2"/>
  <c r="D445" i="2"/>
  <c r="C445" i="2"/>
  <c r="E445" i="2"/>
  <c r="F445" i="2"/>
  <c r="G445" i="2"/>
  <c r="H445" i="2"/>
  <c r="I445" i="2"/>
  <c r="M445" i="2"/>
  <c r="N445" i="2"/>
  <c r="J445" i="2"/>
  <c r="B446" i="2"/>
  <c r="A446" i="2"/>
  <c r="D446" i="2"/>
  <c r="C446" i="2"/>
  <c r="E446" i="2"/>
  <c r="F446" i="2"/>
  <c r="G446" i="2"/>
  <c r="H446" i="2"/>
  <c r="I446" i="2"/>
  <c r="M446" i="2"/>
  <c r="N446" i="2"/>
  <c r="J446" i="2"/>
  <c r="B447" i="2"/>
  <c r="A447" i="2"/>
  <c r="D447" i="2"/>
  <c r="C447" i="2"/>
  <c r="E447" i="2"/>
  <c r="F447" i="2"/>
  <c r="G447" i="2"/>
  <c r="H447" i="2"/>
  <c r="I447" i="2"/>
  <c r="M447" i="2"/>
  <c r="N447" i="2"/>
  <c r="J447" i="2"/>
  <c r="B448" i="2"/>
  <c r="A448" i="2"/>
  <c r="D448" i="2"/>
  <c r="C448" i="2"/>
  <c r="E448" i="2"/>
  <c r="F448" i="2"/>
  <c r="G448" i="2"/>
  <c r="H448" i="2"/>
  <c r="I448" i="2"/>
  <c r="M448" i="2"/>
  <c r="N448" i="2"/>
  <c r="J448" i="2"/>
  <c r="B449" i="2"/>
  <c r="A449" i="2"/>
  <c r="D449" i="2"/>
  <c r="C449" i="2"/>
  <c r="E449" i="2"/>
  <c r="F449" i="2"/>
  <c r="G449" i="2"/>
  <c r="H449" i="2"/>
  <c r="I449" i="2"/>
  <c r="M449" i="2"/>
  <c r="N449" i="2"/>
  <c r="J449" i="2"/>
  <c r="B450" i="2"/>
  <c r="A450" i="2"/>
  <c r="D450" i="2"/>
  <c r="C450" i="2"/>
  <c r="E450" i="2"/>
  <c r="F450" i="2"/>
  <c r="G450" i="2"/>
  <c r="H450" i="2"/>
  <c r="I450" i="2"/>
  <c r="M450" i="2"/>
  <c r="N450" i="2"/>
  <c r="J450" i="2"/>
  <c r="B451" i="2"/>
  <c r="A451" i="2"/>
  <c r="D451" i="2"/>
  <c r="C451" i="2"/>
  <c r="E451" i="2"/>
  <c r="F451" i="2"/>
  <c r="G451" i="2"/>
  <c r="H451" i="2"/>
  <c r="I451" i="2"/>
  <c r="M451" i="2"/>
  <c r="N451" i="2"/>
  <c r="J451" i="2"/>
  <c r="B452" i="2"/>
  <c r="A452" i="2"/>
  <c r="D452" i="2"/>
  <c r="C452" i="2"/>
  <c r="E452" i="2"/>
  <c r="F452" i="2"/>
  <c r="G452" i="2"/>
  <c r="H452" i="2"/>
  <c r="I452" i="2"/>
  <c r="M452" i="2"/>
  <c r="N452" i="2"/>
  <c r="J452" i="2"/>
  <c r="B453" i="2"/>
  <c r="A453" i="2"/>
  <c r="D453" i="2"/>
  <c r="C453" i="2"/>
  <c r="E453" i="2"/>
  <c r="F453" i="2"/>
  <c r="G453" i="2"/>
  <c r="H453" i="2"/>
  <c r="I453" i="2"/>
  <c r="M453" i="2"/>
  <c r="N453" i="2"/>
  <c r="J453" i="2"/>
  <c r="B454" i="2"/>
  <c r="A454" i="2"/>
  <c r="D454" i="2"/>
  <c r="C454" i="2"/>
  <c r="E454" i="2"/>
  <c r="F454" i="2"/>
  <c r="G454" i="2"/>
  <c r="H454" i="2"/>
  <c r="I454" i="2"/>
  <c r="M454" i="2"/>
  <c r="N454" i="2"/>
  <c r="J454" i="2"/>
  <c r="B455" i="2"/>
  <c r="A455" i="2"/>
  <c r="D455" i="2"/>
  <c r="C455" i="2"/>
  <c r="E455" i="2"/>
  <c r="F455" i="2"/>
  <c r="G455" i="2"/>
  <c r="H455" i="2"/>
  <c r="I455" i="2"/>
  <c r="M455" i="2"/>
  <c r="N455" i="2"/>
  <c r="J455" i="2"/>
  <c r="B456" i="2"/>
  <c r="A456" i="2"/>
  <c r="D456" i="2"/>
  <c r="C456" i="2"/>
  <c r="E456" i="2"/>
  <c r="F456" i="2"/>
  <c r="G456" i="2"/>
  <c r="H456" i="2"/>
  <c r="I456" i="2"/>
  <c r="M456" i="2"/>
  <c r="N456" i="2"/>
  <c r="J456" i="2"/>
  <c r="B457" i="2"/>
  <c r="A457" i="2"/>
  <c r="D457" i="2"/>
  <c r="C457" i="2"/>
  <c r="E457" i="2"/>
  <c r="F457" i="2"/>
  <c r="G457" i="2"/>
  <c r="H457" i="2"/>
  <c r="I457" i="2"/>
  <c r="M457" i="2"/>
  <c r="N457" i="2"/>
  <c r="J457" i="2"/>
  <c r="B458" i="2"/>
  <c r="A458" i="2"/>
  <c r="D458" i="2"/>
  <c r="C458" i="2"/>
  <c r="E458" i="2"/>
  <c r="F458" i="2"/>
  <c r="G458" i="2"/>
  <c r="H458" i="2"/>
  <c r="I458" i="2"/>
  <c r="M458" i="2"/>
  <c r="N458" i="2"/>
  <c r="J458" i="2"/>
  <c r="B459" i="2"/>
  <c r="A459" i="2"/>
  <c r="D459" i="2"/>
  <c r="C459" i="2"/>
  <c r="E459" i="2"/>
  <c r="F459" i="2"/>
  <c r="G459" i="2"/>
  <c r="H459" i="2"/>
  <c r="I459" i="2"/>
  <c r="M459" i="2"/>
  <c r="N459" i="2"/>
  <c r="J459" i="2"/>
  <c r="B460" i="2"/>
  <c r="A460" i="2"/>
  <c r="D460" i="2"/>
  <c r="C460" i="2"/>
  <c r="E460" i="2"/>
  <c r="F460" i="2"/>
  <c r="G460" i="2"/>
  <c r="H460" i="2"/>
  <c r="I460" i="2"/>
  <c r="M460" i="2"/>
  <c r="N460" i="2"/>
  <c r="J460" i="2"/>
  <c r="B461" i="2"/>
  <c r="A461" i="2"/>
  <c r="D461" i="2"/>
  <c r="C461" i="2"/>
  <c r="E461" i="2"/>
  <c r="F461" i="2"/>
  <c r="G461" i="2"/>
  <c r="H461" i="2"/>
  <c r="I461" i="2"/>
  <c r="M461" i="2"/>
  <c r="N461" i="2"/>
  <c r="J461" i="2"/>
  <c r="B462" i="2"/>
  <c r="A462" i="2"/>
  <c r="D462" i="2"/>
  <c r="C462" i="2"/>
  <c r="E462" i="2"/>
  <c r="F462" i="2"/>
  <c r="G462" i="2"/>
  <c r="H462" i="2"/>
  <c r="I462" i="2"/>
  <c r="M462" i="2"/>
  <c r="N462" i="2"/>
  <c r="J462" i="2"/>
  <c r="B463" i="2"/>
  <c r="A463" i="2"/>
  <c r="D463" i="2"/>
  <c r="C463" i="2"/>
  <c r="E463" i="2"/>
  <c r="F463" i="2"/>
  <c r="G463" i="2"/>
  <c r="H463" i="2"/>
  <c r="I463" i="2"/>
  <c r="M463" i="2"/>
  <c r="N463" i="2"/>
  <c r="J463" i="2"/>
  <c r="B464" i="2"/>
  <c r="A464" i="2"/>
  <c r="D464" i="2"/>
  <c r="C464" i="2"/>
  <c r="E464" i="2"/>
  <c r="F464" i="2"/>
  <c r="G464" i="2"/>
  <c r="H464" i="2"/>
  <c r="I464" i="2"/>
  <c r="M464" i="2"/>
  <c r="N464" i="2"/>
  <c r="J464" i="2"/>
  <c r="B465" i="2"/>
  <c r="A465" i="2"/>
  <c r="D465" i="2"/>
  <c r="C465" i="2"/>
  <c r="E465" i="2"/>
  <c r="F465" i="2"/>
  <c r="G465" i="2"/>
  <c r="H465" i="2"/>
  <c r="I465" i="2"/>
  <c r="M465" i="2"/>
  <c r="N465" i="2"/>
  <c r="J465" i="2"/>
  <c r="B466" i="2"/>
  <c r="A466" i="2"/>
  <c r="D466" i="2"/>
  <c r="C466" i="2"/>
  <c r="E466" i="2"/>
  <c r="F466" i="2"/>
  <c r="G466" i="2"/>
  <c r="H466" i="2"/>
  <c r="I466" i="2"/>
  <c r="M466" i="2"/>
  <c r="N466" i="2"/>
  <c r="J466" i="2"/>
  <c r="B467" i="2"/>
  <c r="A467" i="2"/>
  <c r="D467" i="2"/>
  <c r="C467" i="2"/>
  <c r="E467" i="2"/>
  <c r="F467" i="2"/>
  <c r="G467" i="2"/>
  <c r="H467" i="2"/>
  <c r="I467" i="2"/>
  <c r="M467" i="2"/>
  <c r="N467" i="2"/>
  <c r="J467" i="2"/>
  <c r="B468" i="2"/>
  <c r="A468" i="2"/>
  <c r="D468" i="2"/>
  <c r="C468" i="2"/>
  <c r="E468" i="2"/>
  <c r="F468" i="2"/>
  <c r="G468" i="2"/>
  <c r="H468" i="2"/>
  <c r="I468" i="2"/>
  <c r="M468" i="2"/>
  <c r="N468" i="2"/>
  <c r="J468" i="2"/>
  <c r="B469" i="2"/>
  <c r="A469" i="2"/>
  <c r="D469" i="2"/>
  <c r="C469" i="2"/>
  <c r="E469" i="2"/>
  <c r="F469" i="2"/>
  <c r="G469" i="2"/>
  <c r="H469" i="2"/>
  <c r="I469" i="2"/>
  <c r="M469" i="2"/>
  <c r="N469" i="2"/>
  <c r="J469" i="2"/>
  <c r="B470" i="2"/>
  <c r="A470" i="2"/>
  <c r="D470" i="2"/>
  <c r="C470" i="2"/>
  <c r="E470" i="2"/>
  <c r="F470" i="2"/>
  <c r="G470" i="2"/>
  <c r="H470" i="2"/>
  <c r="I470" i="2"/>
  <c r="M470" i="2"/>
  <c r="N470" i="2"/>
  <c r="J470" i="2"/>
  <c r="B471" i="2"/>
  <c r="A471" i="2"/>
  <c r="D471" i="2"/>
  <c r="C471" i="2"/>
  <c r="E471" i="2"/>
  <c r="F471" i="2"/>
  <c r="G471" i="2"/>
  <c r="H471" i="2"/>
  <c r="I471" i="2"/>
  <c r="M471" i="2"/>
  <c r="N471" i="2"/>
  <c r="J471" i="2"/>
  <c r="B472" i="2"/>
  <c r="A472" i="2"/>
  <c r="D472" i="2"/>
  <c r="C472" i="2"/>
  <c r="E472" i="2"/>
  <c r="F472" i="2"/>
  <c r="G472" i="2"/>
  <c r="H472" i="2"/>
  <c r="I472" i="2"/>
  <c r="M472" i="2"/>
  <c r="N472" i="2"/>
  <c r="J472" i="2"/>
  <c r="B473" i="2"/>
  <c r="A473" i="2"/>
  <c r="D473" i="2"/>
  <c r="C473" i="2"/>
  <c r="E473" i="2"/>
  <c r="F473" i="2"/>
  <c r="G473" i="2"/>
  <c r="H473" i="2"/>
  <c r="I473" i="2"/>
  <c r="M473" i="2"/>
  <c r="N473" i="2"/>
  <c r="J473" i="2"/>
  <c r="B474" i="2"/>
  <c r="A474" i="2"/>
  <c r="D474" i="2"/>
  <c r="C474" i="2"/>
  <c r="E474" i="2"/>
  <c r="F474" i="2"/>
  <c r="G474" i="2"/>
  <c r="H474" i="2"/>
  <c r="I474" i="2"/>
  <c r="M474" i="2"/>
  <c r="N474" i="2"/>
  <c r="J474" i="2"/>
  <c r="B475" i="2"/>
  <c r="A475" i="2"/>
  <c r="D475" i="2"/>
  <c r="C475" i="2"/>
  <c r="E475" i="2"/>
  <c r="F475" i="2"/>
  <c r="G475" i="2"/>
  <c r="H475" i="2"/>
  <c r="I475" i="2"/>
  <c r="M475" i="2"/>
  <c r="N475" i="2"/>
  <c r="J475" i="2"/>
  <c r="B476" i="2"/>
  <c r="A476" i="2"/>
  <c r="D476" i="2"/>
  <c r="C476" i="2"/>
  <c r="E476" i="2"/>
  <c r="F476" i="2"/>
  <c r="G476" i="2"/>
  <c r="H476" i="2"/>
  <c r="I476" i="2"/>
  <c r="M476" i="2"/>
  <c r="N476" i="2"/>
  <c r="J476" i="2"/>
  <c r="B477" i="2"/>
  <c r="A477" i="2"/>
  <c r="D477" i="2"/>
  <c r="C477" i="2"/>
  <c r="E477" i="2"/>
  <c r="F477" i="2"/>
  <c r="G477" i="2"/>
  <c r="H477" i="2"/>
  <c r="I477" i="2"/>
  <c r="M477" i="2"/>
  <c r="N477" i="2"/>
  <c r="J477" i="2"/>
  <c r="B478" i="2"/>
  <c r="A478" i="2"/>
  <c r="D478" i="2"/>
  <c r="C478" i="2"/>
  <c r="E478" i="2"/>
  <c r="F478" i="2"/>
  <c r="G478" i="2"/>
  <c r="H478" i="2"/>
  <c r="I478" i="2"/>
  <c r="M478" i="2"/>
  <c r="N478" i="2"/>
  <c r="J478" i="2"/>
  <c r="B479" i="2"/>
  <c r="A479" i="2"/>
  <c r="D479" i="2"/>
  <c r="C479" i="2"/>
  <c r="E479" i="2"/>
  <c r="F479" i="2"/>
  <c r="G479" i="2"/>
  <c r="H479" i="2"/>
  <c r="I479" i="2"/>
  <c r="M479" i="2"/>
  <c r="N479" i="2"/>
  <c r="J479" i="2"/>
  <c r="B480" i="2"/>
  <c r="A480" i="2"/>
  <c r="D480" i="2"/>
  <c r="C480" i="2"/>
  <c r="E480" i="2"/>
  <c r="F480" i="2"/>
  <c r="G480" i="2"/>
  <c r="H480" i="2"/>
  <c r="I480" i="2"/>
  <c r="M480" i="2"/>
  <c r="N480" i="2"/>
  <c r="J480" i="2"/>
  <c r="B481" i="2"/>
  <c r="A481" i="2"/>
  <c r="D481" i="2"/>
  <c r="C481" i="2"/>
  <c r="E481" i="2"/>
  <c r="F481" i="2"/>
  <c r="G481" i="2"/>
  <c r="H481" i="2"/>
  <c r="I481" i="2"/>
  <c r="M481" i="2"/>
  <c r="N481" i="2"/>
  <c r="J481" i="2"/>
  <c r="B482" i="2"/>
  <c r="A482" i="2"/>
  <c r="D482" i="2"/>
  <c r="C482" i="2"/>
  <c r="E482" i="2"/>
  <c r="F482" i="2"/>
  <c r="G482" i="2"/>
  <c r="H482" i="2"/>
  <c r="I482" i="2"/>
  <c r="M482" i="2"/>
  <c r="N482" i="2"/>
  <c r="J482" i="2"/>
  <c r="B483" i="2"/>
  <c r="A483" i="2"/>
  <c r="D483" i="2"/>
  <c r="C483" i="2"/>
  <c r="E483" i="2"/>
  <c r="F483" i="2"/>
  <c r="G483" i="2"/>
  <c r="H483" i="2"/>
  <c r="I483" i="2"/>
  <c r="M483" i="2"/>
  <c r="N483" i="2"/>
  <c r="J483" i="2"/>
  <c r="B484" i="2"/>
  <c r="A484" i="2"/>
  <c r="D484" i="2"/>
  <c r="C484" i="2"/>
  <c r="E484" i="2"/>
  <c r="F484" i="2"/>
  <c r="G484" i="2"/>
  <c r="H484" i="2"/>
  <c r="I484" i="2"/>
  <c r="M484" i="2"/>
  <c r="N484" i="2"/>
  <c r="J484" i="2"/>
  <c r="B485" i="2"/>
  <c r="A485" i="2"/>
  <c r="D485" i="2"/>
  <c r="C485" i="2"/>
  <c r="E485" i="2"/>
  <c r="F485" i="2"/>
  <c r="G485" i="2"/>
  <c r="H485" i="2"/>
  <c r="I485" i="2"/>
  <c r="M485" i="2"/>
  <c r="N485" i="2"/>
  <c r="J485" i="2"/>
  <c r="B486" i="2"/>
  <c r="A486" i="2"/>
  <c r="D486" i="2"/>
  <c r="C486" i="2"/>
  <c r="E486" i="2"/>
  <c r="F486" i="2"/>
  <c r="G486" i="2"/>
  <c r="H486" i="2"/>
  <c r="I486" i="2"/>
  <c r="M486" i="2"/>
  <c r="N486" i="2"/>
  <c r="J486" i="2"/>
  <c r="B487" i="2"/>
  <c r="A487" i="2"/>
  <c r="D487" i="2"/>
  <c r="C487" i="2"/>
  <c r="E487" i="2"/>
  <c r="F487" i="2"/>
  <c r="G487" i="2"/>
  <c r="H487" i="2"/>
  <c r="I487" i="2"/>
  <c r="M487" i="2"/>
  <c r="N487" i="2"/>
  <c r="J487" i="2"/>
  <c r="B488" i="2"/>
  <c r="A488" i="2"/>
  <c r="D488" i="2"/>
  <c r="C488" i="2"/>
  <c r="E488" i="2"/>
  <c r="F488" i="2"/>
  <c r="G488" i="2"/>
  <c r="H488" i="2"/>
  <c r="I488" i="2"/>
  <c r="M488" i="2"/>
  <c r="N488" i="2"/>
  <c r="J488" i="2"/>
  <c r="B489" i="2"/>
  <c r="A489" i="2"/>
  <c r="D489" i="2"/>
  <c r="C489" i="2"/>
  <c r="E489" i="2"/>
  <c r="F489" i="2"/>
  <c r="G489" i="2"/>
  <c r="H489" i="2"/>
  <c r="I489" i="2"/>
  <c r="M489" i="2"/>
  <c r="N489" i="2"/>
  <c r="J489" i="2"/>
  <c r="B490" i="2"/>
  <c r="A490" i="2"/>
  <c r="D490" i="2"/>
  <c r="C490" i="2"/>
  <c r="E490" i="2"/>
  <c r="F490" i="2"/>
  <c r="G490" i="2"/>
  <c r="H490" i="2"/>
  <c r="I490" i="2"/>
  <c r="M490" i="2"/>
  <c r="N490" i="2"/>
  <c r="J490" i="2"/>
  <c r="B491" i="2"/>
  <c r="A491" i="2"/>
  <c r="D491" i="2"/>
  <c r="C491" i="2"/>
  <c r="E491" i="2"/>
  <c r="F491" i="2"/>
  <c r="G491" i="2"/>
  <c r="H491" i="2"/>
  <c r="I491" i="2"/>
  <c r="M491" i="2"/>
  <c r="N491" i="2"/>
  <c r="J491" i="2"/>
  <c r="B492" i="2"/>
  <c r="A492" i="2"/>
  <c r="D492" i="2"/>
  <c r="C492" i="2"/>
  <c r="E492" i="2"/>
  <c r="F492" i="2"/>
  <c r="G492" i="2"/>
  <c r="H492" i="2"/>
  <c r="I492" i="2"/>
  <c r="M492" i="2"/>
  <c r="N492" i="2"/>
  <c r="J492" i="2"/>
  <c r="B493" i="2"/>
  <c r="A493" i="2"/>
  <c r="D493" i="2"/>
  <c r="C493" i="2"/>
  <c r="E493" i="2"/>
  <c r="F493" i="2"/>
  <c r="G493" i="2"/>
  <c r="H493" i="2"/>
  <c r="I493" i="2"/>
  <c r="M493" i="2"/>
  <c r="N493" i="2"/>
  <c r="J493" i="2"/>
  <c r="B494" i="2"/>
  <c r="A494" i="2"/>
  <c r="D494" i="2"/>
  <c r="C494" i="2"/>
  <c r="E494" i="2"/>
  <c r="F494" i="2"/>
  <c r="G494" i="2"/>
  <c r="H494" i="2"/>
  <c r="I494" i="2"/>
  <c r="M494" i="2"/>
  <c r="N494" i="2"/>
  <c r="J494" i="2"/>
  <c r="B495" i="2"/>
  <c r="A495" i="2"/>
  <c r="D495" i="2"/>
  <c r="C495" i="2"/>
  <c r="E495" i="2"/>
  <c r="F495" i="2"/>
  <c r="G495" i="2"/>
  <c r="H495" i="2"/>
  <c r="I495" i="2"/>
  <c r="M495" i="2"/>
  <c r="N495" i="2"/>
  <c r="J495" i="2"/>
  <c r="B496" i="2"/>
  <c r="A496" i="2"/>
  <c r="D496" i="2"/>
  <c r="C496" i="2"/>
  <c r="E496" i="2"/>
  <c r="F496" i="2"/>
  <c r="G496" i="2"/>
  <c r="H496" i="2"/>
  <c r="I496" i="2"/>
  <c r="M496" i="2"/>
  <c r="N496" i="2"/>
  <c r="J496" i="2"/>
  <c r="B497" i="2"/>
  <c r="A497" i="2"/>
  <c r="D497" i="2"/>
  <c r="C497" i="2"/>
  <c r="E497" i="2"/>
  <c r="F497" i="2"/>
  <c r="G497" i="2"/>
  <c r="H497" i="2"/>
  <c r="I497" i="2"/>
  <c r="M497" i="2"/>
  <c r="N497" i="2"/>
  <c r="J497" i="2"/>
  <c r="B498" i="2"/>
  <c r="A498" i="2"/>
  <c r="D498" i="2"/>
  <c r="C498" i="2"/>
  <c r="E498" i="2"/>
  <c r="F498" i="2"/>
  <c r="G498" i="2"/>
  <c r="H498" i="2"/>
  <c r="I498" i="2"/>
  <c r="M498" i="2"/>
  <c r="N498" i="2"/>
  <c r="J498" i="2"/>
  <c r="B499" i="2"/>
  <c r="A499" i="2"/>
  <c r="D499" i="2"/>
  <c r="C499" i="2"/>
  <c r="E499" i="2"/>
  <c r="F499" i="2"/>
  <c r="G499" i="2"/>
  <c r="H499" i="2"/>
  <c r="I499" i="2"/>
  <c r="M499" i="2"/>
  <c r="N499" i="2"/>
  <c r="J499" i="2"/>
  <c r="B500" i="2"/>
  <c r="A500" i="2"/>
  <c r="D500" i="2"/>
  <c r="C500" i="2"/>
  <c r="E500" i="2"/>
  <c r="F500" i="2"/>
  <c r="G500" i="2"/>
  <c r="H500" i="2"/>
  <c r="I500" i="2"/>
  <c r="M500" i="2"/>
  <c r="N500" i="2"/>
  <c r="J500" i="2"/>
  <c r="B501" i="2"/>
  <c r="A501" i="2"/>
  <c r="D501" i="2"/>
  <c r="C501" i="2"/>
  <c r="E501" i="2"/>
  <c r="F501" i="2"/>
  <c r="G501" i="2"/>
  <c r="H501" i="2"/>
  <c r="I501" i="2"/>
  <c r="M501" i="2"/>
  <c r="N501" i="2"/>
  <c r="J501" i="2"/>
  <c r="B502" i="2"/>
  <c r="A502" i="2"/>
  <c r="D502" i="2"/>
  <c r="C502" i="2"/>
  <c r="E502" i="2"/>
  <c r="F502" i="2"/>
  <c r="G502" i="2"/>
  <c r="H502" i="2"/>
  <c r="I502" i="2"/>
  <c r="M502" i="2"/>
  <c r="N502" i="2"/>
  <c r="J502" i="2"/>
  <c r="B503" i="2"/>
  <c r="A503" i="2"/>
  <c r="D503" i="2"/>
  <c r="C503" i="2"/>
  <c r="E503" i="2"/>
  <c r="F503" i="2"/>
  <c r="G503" i="2"/>
  <c r="H503" i="2"/>
  <c r="I503" i="2"/>
  <c r="M503" i="2"/>
  <c r="N503" i="2"/>
  <c r="J503" i="2"/>
  <c r="B504" i="2"/>
  <c r="A504" i="2"/>
  <c r="D504" i="2"/>
  <c r="C504" i="2"/>
  <c r="E504" i="2"/>
  <c r="F504" i="2"/>
  <c r="G504" i="2"/>
  <c r="H504" i="2"/>
  <c r="I504" i="2"/>
  <c r="M504" i="2"/>
  <c r="N504" i="2"/>
  <c r="J504" i="2"/>
  <c r="B505" i="2"/>
  <c r="A505" i="2"/>
  <c r="D505" i="2"/>
  <c r="C505" i="2"/>
  <c r="E505" i="2"/>
  <c r="F505" i="2"/>
  <c r="G505" i="2"/>
  <c r="H505" i="2"/>
  <c r="I505" i="2"/>
  <c r="M505" i="2"/>
  <c r="N505" i="2"/>
  <c r="J505" i="2"/>
  <c r="B506" i="2"/>
  <c r="A506" i="2"/>
  <c r="D506" i="2"/>
  <c r="C506" i="2"/>
  <c r="E506" i="2"/>
  <c r="F506" i="2"/>
  <c r="G506" i="2"/>
  <c r="H506" i="2"/>
  <c r="I506" i="2"/>
  <c r="M506" i="2"/>
  <c r="N506" i="2"/>
  <c r="J506" i="2"/>
  <c r="B507" i="2"/>
  <c r="A507" i="2"/>
  <c r="D507" i="2"/>
  <c r="C507" i="2"/>
  <c r="E507" i="2"/>
  <c r="F507" i="2"/>
  <c r="G507" i="2"/>
  <c r="H507" i="2"/>
  <c r="I507" i="2"/>
  <c r="M507" i="2"/>
  <c r="N507" i="2"/>
  <c r="J507" i="2"/>
  <c r="B508" i="2"/>
  <c r="A508" i="2"/>
  <c r="D508" i="2"/>
  <c r="C508" i="2"/>
  <c r="E508" i="2"/>
  <c r="F508" i="2"/>
  <c r="G508" i="2"/>
  <c r="H508" i="2"/>
  <c r="I508" i="2"/>
  <c r="M508" i="2"/>
  <c r="N508" i="2"/>
  <c r="J508" i="2"/>
  <c r="B509" i="2"/>
  <c r="A509" i="2"/>
  <c r="D509" i="2"/>
  <c r="C509" i="2"/>
  <c r="E509" i="2"/>
  <c r="F509" i="2"/>
  <c r="G509" i="2"/>
  <c r="H509" i="2"/>
  <c r="I509" i="2"/>
  <c r="M509" i="2"/>
  <c r="N509" i="2"/>
  <c r="J509" i="2"/>
  <c r="B510" i="2"/>
  <c r="A510" i="2"/>
  <c r="D510" i="2"/>
  <c r="C510" i="2"/>
  <c r="E510" i="2"/>
  <c r="F510" i="2"/>
  <c r="G510" i="2"/>
  <c r="H510" i="2"/>
  <c r="I510" i="2"/>
  <c r="M510" i="2"/>
  <c r="N510" i="2"/>
  <c r="J510" i="2"/>
  <c r="B511" i="2"/>
  <c r="A511" i="2"/>
  <c r="D511" i="2"/>
  <c r="C511" i="2"/>
  <c r="E511" i="2"/>
  <c r="F511" i="2"/>
  <c r="G511" i="2"/>
  <c r="H511" i="2"/>
  <c r="I511" i="2"/>
  <c r="M511" i="2"/>
  <c r="N511" i="2"/>
  <c r="J511" i="2"/>
  <c r="B512" i="2"/>
  <c r="A512" i="2"/>
  <c r="D512" i="2"/>
  <c r="C512" i="2"/>
  <c r="E512" i="2"/>
  <c r="F512" i="2"/>
  <c r="G512" i="2"/>
  <c r="H512" i="2"/>
  <c r="I512" i="2"/>
  <c r="M512" i="2"/>
  <c r="N512" i="2"/>
  <c r="J512" i="2"/>
  <c r="B513" i="2"/>
  <c r="A513" i="2"/>
  <c r="D513" i="2"/>
  <c r="C513" i="2"/>
  <c r="E513" i="2"/>
  <c r="F513" i="2"/>
  <c r="G513" i="2"/>
  <c r="H513" i="2"/>
  <c r="I513" i="2"/>
  <c r="M513" i="2"/>
  <c r="N513" i="2"/>
  <c r="J513" i="2"/>
  <c r="B514" i="2"/>
  <c r="A514" i="2"/>
  <c r="D514" i="2"/>
  <c r="C514" i="2"/>
  <c r="E514" i="2"/>
  <c r="F514" i="2"/>
  <c r="G514" i="2"/>
  <c r="H514" i="2"/>
  <c r="I514" i="2"/>
  <c r="M514" i="2"/>
  <c r="N514" i="2"/>
  <c r="J514" i="2"/>
  <c r="B515" i="2"/>
  <c r="A515" i="2"/>
  <c r="D515" i="2"/>
  <c r="C515" i="2"/>
  <c r="E515" i="2"/>
  <c r="F515" i="2"/>
  <c r="G515" i="2"/>
  <c r="H515" i="2"/>
  <c r="I515" i="2"/>
  <c r="M515" i="2"/>
  <c r="N515" i="2"/>
  <c r="J515" i="2"/>
  <c r="B516" i="2"/>
  <c r="A516" i="2"/>
  <c r="D516" i="2"/>
  <c r="C516" i="2"/>
  <c r="E516" i="2"/>
  <c r="F516" i="2"/>
  <c r="G516" i="2"/>
  <c r="H516" i="2"/>
  <c r="I516" i="2"/>
  <c r="M516" i="2"/>
  <c r="N516" i="2"/>
  <c r="J516" i="2"/>
  <c r="B517" i="2"/>
  <c r="A517" i="2"/>
  <c r="D517" i="2"/>
  <c r="C517" i="2"/>
  <c r="E517" i="2"/>
  <c r="F517" i="2"/>
  <c r="G517" i="2"/>
  <c r="H517" i="2"/>
  <c r="I517" i="2"/>
  <c r="M517" i="2"/>
  <c r="N517" i="2"/>
  <c r="J517" i="2"/>
  <c r="B518" i="2"/>
  <c r="A518" i="2"/>
  <c r="D518" i="2"/>
  <c r="C518" i="2"/>
  <c r="E518" i="2"/>
  <c r="F518" i="2"/>
  <c r="G518" i="2"/>
  <c r="H518" i="2"/>
  <c r="I518" i="2"/>
  <c r="M518" i="2"/>
  <c r="N518" i="2"/>
  <c r="J518" i="2"/>
  <c r="B519" i="2"/>
  <c r="A519" i="2"/>
  <c r="D519" i="2"/>
  <c r="C519" i="2"/>
  <c r="E519" i="2"/>
  <c r="F519" i="2"/>
  <c r="G519" i="2"/>
  <c r="H519" i="2"/>
  <c r="I519" i="2"/>
  <c r="M519" i="2"/>
  <c r="N519" i="2"/>
  <c r="J519" i="2"/>
  <c r="B520" i="2"/>
  <c r="A520" i="2"/>
  <c r="D520" i="2"/>
  <c r="C520" i="2"/>
  <c r="E520" i="2"/>
  <c r="F520" i="2"/>
  <c r="G520" i="2"/>
  <c r="H520" i="2"/>
  <c r="I520" i="2"/>
  <c r="M520" i="2"/>
  <c r="N520" i="2"/>
  <c r="J520" i="2"/>
  <c r="B521" i="2"/>
  <c r="A521" i="2"/>
  <c r="D521" i="2"/>
  <c r="C521" i="2"/>
  <c r="E521" i="2"/>
  <c r="F521" i="2"/>
  <c r="G521" i="2"/>
  <c r="H521" i="2"/>
  <c r="I521" i="2"/>
  <c r="M521" i="2"/>
  <c r="N521" i="2"/>
  <c r="J521" i="2"/>
  <c r="B522" i="2"/>
  <c r="A522" i="2"/>
  <c r="D522" i="2"/>
  <c r="C522" i="2"/>
  <c r="E522" i="2"/>
  <c r="F522" i="2"/>
  <c r="G522" i="2"/>
  <c r="H522" i="2"/>
  <c r="I522" i="2"/>
  <c r="M522" i="2"/>
  <c r="N522" i="2"/>
  <c r="J522" i="2"/>
  <c r="B523" i="2"/>
  <c r="A523" i="2"/>
  <c r="D523" i="2"/>
  <c r="C523" i="2"/>
  <c r="E523" i="2"/>
  <c r="F523" i="2"/>
  <c r="G523" i="2"/>
  <c r="H523" i="2"/>
  <c r="I523" i="2"/>
  <c r="M523" i="2"/>
  <c r="N523" i="2"/>
  <c r="J523" i="2"/>
  <c r="B524" i="2"/>
  <c r="A524" i="2"/>
  <c r="D524" i="2"/>
  <c r="C524" i="2"/>
  <c r="E524" i="2"/>
  <c r="F524" i="2"/>
  <c r="G524" i="2"/>
  <c r="H524" i="2"/>
  <c r="I524" i="2"/>
  <c r="M524" i="2"/>
  <c r="N524" i="2"/>
  <c r="J524" i="2"/>
  <c r="B525" i="2"/>
  <c r="A525" i="2"/>
  <c r="D525" i="2"/>
  <c r="C525" i="2"/>
  <c r="E525" i="2"/>
  <c r="F525" i="2"/>
  <c r="G525" i="2"/>
  <c r="H525" i="2"/>
  <c r="I525" i="2"/>
  <c r="M525" i="2"/>
  <c r="N525" i="2"/>
  <c r="J525" i="2"/>
  <c r="B526" i="2"/>
  <c r="A526" i="2"/>
  <c r="D526" i="2"/>
  <c r="C526" i="2"/>
  <c r="E526" i="2"/>
  <c r="F526" i="2"/>
  <c r="G526" i="2"/>
  <c r="H526" i="2"/>
  <c r="I526" i="2"/>
  <c r="M526" i="2"/>
  <c r="N526" i="2"/>
  <c r="J526" i="2"/>
  <c r="B527" i="2"/>
  <c r="A527" i="2"/>
  <c r="D527" i="2"/>
  <c r="C527" i="2"/>
  <c r="E527" i="2"/>
  <c r="F527" i="2"/>
  <c r="G527" i="2"/>
  <c r="H527" i="2"/>
  <c r="I527" i="2"/>
  <c r="M527" i="2"/>
  <c r="N527" i="2"/>
  <c r="J527" i="2"/>
  <c r="B528" i="2"/>
  <c r="A528" i="2"/>
  <c r="D528" i="2"/>
  <c r="C528" i="2"/>
  <c r="E528" i="2"/>
  <c r="F528" i="2"/>
  <c r="G528" i="2"/>
  <c r="H528" i="2"/>
  <c r="I528" i="2"/>
  <c r="M528" i="2"/>
  <c r="N528" i="2"/>
  <c r="J528" i="2"/>
  <c r="B529" i="2"/>
  <c r="A529" i="2"/>
  <c r="D529" i="2"/>
  <c r="C529" i="2"/>
  <c r="E529" i="2"/>
  <c r="F529" i="2"/>
  <c r="G529" i="2"/>
  <c r="H529" i="2"/>
  <c r="I529" i="2"/>
  <c r="M529" i="2"/>
  <c r="N529" i="2"/>
  <c r="J529" i="2"/>
  <c r="B530" i="2"/>
  <c r="A530" i="2"/>
  <c r="D530" i="2"/>
  <c r="C530" i="2"/>
  <c r="E530" i="2"/>
  <c r="F530" i="2"/>
  <c r="G530" i="2"/>
  <c r="H530" i="2"/>
  <c r="I530" i="2"/>
  <c r="M530" i="2"/>
  <c r="N530" i="2"/>
  <c r="J530" i="2"/>
  <c r="B531" i="2"/>
  <c r="A531" i="2"/>
  <c r="D531" i="2"/>
  <c r="C531" i="2"/>
  <c r="E531" i="2"/>
  <c r="F531" i="2"/>
  <c r="G531" i="2"/>
  <c r="H531" i="2"/>
  <c r="I531" i="2"/>
  <c r="M531" i="2"/>
  <c r="N531" i="2"/>
  <c r="J531" i="2"/>
  <c r="B532" i="2"/>
  <c r="A532" i="2"/>
  <c r="D532" i="2"/>
  <c r="C532" i="2"/>
  <c r="E532" i="2"/>
  <c r="F532" i="2"/>
  <c r="G532" i="2"/>
  <c r="H532" i="2"/>
  <c r="I532" i="2"/>
  <c r="M532" i="2"/>
  <c r="N532" i="2"/>
  <c r="J532" i="2"/>
  <c r="B533" i="2"/>
  <c r="A533" i="2"/>
  <c r="D533" i="2"/>
  <c r="C533" i="2"/>
  <c r="E533" i="2"/>
  <c r="F533" i="2"/>
  <c r="G533" i="2"/>
  <c r="H533" i="2"/>
  <c r="I533" i="2"/>
  <c r="M533" i="2"/>
  <c r="N533" i="2"/>
  <c r="J533" i="2"/>
  <c r="B534" i="2"/>
  <c r="A534" i="2"/>
  <c r="D534" i="2"/>
  <c r="C534" i="2"/>
  <c r="E534" i="2"/>
  <c r="F534" i="2"/>
  <c r="G534" i="2"/>
  <c r="H534" i="2"/>
  <c r="I534" i="2"/>
  <c r="M534" i="2"/>
  <c r="N534" i="2"/>
  <c r="J534" i="2"/>
  <c r="B535" i="2"/>
  <c r="A535" i="2"/>
  <c r="D535" i="2"/>
  <c r="C535" i="2"/>
  <c r="E535" i="2"/>
  <c r="F535" i="2"/>
  <c r="G535" i="2"/>
  <c r="H535" i="2"/>
  <c r="I535" i="2"/>
  <c r="M535" i="2"/>
  <c r="N535" i="2"/>
  <c r="J535" i="2"/>
  <c r="B536" i="2"/>
  <c r="A536" i="2"/>
  <c r="D536" i="2"/>
  <c r="C536" i="2"/>
  <c r="E536" i="2"/>
  <c r="F536" i="2"/>
  <c r="G536" i="2"/>
  <c r="H536" i="2"/>
  <c r="I536" i="2"/>
  <c r="M536" i="2"/>
  <c r="N536" i="2"/>
  <c r="J536" i="2"/>
  <c r="B537" i="2"/>
  <c r="A537" i="2"/>
  <c r="D537" i="2"/>
  <c r="C537" i="2"/>
  <c r="E537" i="2"/>
  <c r="F537" i="2"/>
  <c r="G537" i="2"/>
  <c r="H537" i="2"/>
  <c r="I537" i="2"/>
  <c r="M537" i="2"/>
  <c r="N537" i="2"/>
  <c r="J537" i="2"/>
  <c r="B538" i="2"/>
  <c r="A538" i="2"/>
  <c r="D538" i="2"/>
  <c r="C538" i="2"/>
  <c r="E538" i="2"/>
  <c r="F538" i="2"/>
  <c r="G538" i="2"/>
  <c r="H538" i="2"/>
  <c r="I538" i="2"/>
  <c r="M538" i="2"/>
  <c r="N538" i="2"/>
  <c r="J538" i="2"/>
  <c r="B539" i="2"/>
  <c r="A539" i="2"/>
  <c r="D539" i="2"/>
  <c r="C539" i="2"/>
  <c r="E539" i="2"/>
  <c r="F539" i="2"/>
  <c r="G539" i="2"/>
  <c r="H539" i="2"/>
  <c r="I539" i="2"/>
  <c r="M539" i="2"/>
  <c r="N539" i="2"/>
  <c r="J539" i="2"/>
  <c r="B540" i="2"/>
  <c r="A540" i="2"/>
  <c r="D540" i="2"/>
  <c r="C540" i="2"/>
  <c r="E540" i="2"/>
  <c r="F540" i="2"/>
  <c r="G540" i="2"/>
  <c r="H540" i="2"/>
  <c r="I540" i="2"/>
  <c r="M540" i="2"/>
  <c r="N540" i="2"/>
  <c r="J540" i="2"/>
  <c r="B541" i="2"/>
  <c r="A541" i="2"/>
  <c r="D541" i="2"/>
  <c r="C541" i="2"/>
  <c r="E541" i="2"/>
  <c r="F541" i="2"/>
  <c r="G541" i="2"/>
  <c r="H541" i="2"/>
  <c r="I541" i="2"/>
  <c r="M541" i="2"/>
  <c r="N541" i="2"/>
  <c r="J541" i="2"/>
  <c r="B542" i="2"/>
  <c r="A542" i="2"/>
  <c r="D542" i="2"/>
  <c r="C542" i="2"/>
  <c r="E542" i="2"/>
  <c r="F542" i="2"/>
  <c r="G542" i="2"/>
  <c r="H542" i="2"/>
  <c r="I542" i="2"/>
  <c r="M542" i="2"/>
  <c r="N542" i="2"/>
  <c r="J542" i="2"/>
  <c r="B543" i="2"/>
  <c r="A543" i="2"/>
  <c r="D543" i="2"/>
  <c r="C543" i="2"/>
  <c r="E543" i="2"/>
  <c r="F543" i="2"/>
  <c r="G543" i="2"/>
  <c r="H543" i="2"/>
  <c r="I543" i="2"/>
  <c r="M543" i="2"/>
  <c r="N543" i="2"/>
  <c r="J543" i="2"/>
  <c r="B544" i="2"/>
  <c r="A544" i="2"/>
  <c r="D544" i="2"/>
  <c r="C544" i="2"/>
  <c r="E544" i="2"/>
  <c r="F544" i="2"/>
  <c r="G544" i="2"/>
  <c r="H544" i="2"/>
  <c r="I544" i="2"/>
  <c r="M544" i="2"/>
  <c r="N544" i="2"/>
  <c r="J544" i="2"/>
  <c r="B545" i="2"/>
  <c r="A545" i="2"/>
  <c r="D545" i="2"/>
  <c r="C545" i="2"/>
  <c r="E545" i="2"/>
  <c r="F545" i="2"/>
  <c r="G545" i="2"/>
  <c r="H545" i="2"/>
  <c r="I545" i="2"/>
  <c r="M545" i="2"/>
  <c r="N545" i="2"/>
  <c r="J545" i="2"/>
  <c r="B546" i="2"/>
  <c r="A546" i="2"/>
  <c r="D546" i="2"/>
  <c r="C546" i="2"/>
  <c r="E546" i="2"/>
  <c r="F546" i="2"/>
  <c r="G546" i="2"/>
  <c r="H546" i="2"/>
  <c r="I546" i="2"/>
  <c r="M546" i="2"/>
  <c r="N546" i="2"/>
  <c r="J546" i="2"/>
  <c r="B547" i="2"/>
  <c r="A547" i="2"/>
  <c r="D547" i="2"/>
  <c r="C547" i="2"/>
  <c r="E547" i="2"/>
  <c r="F547" i="2"/>
  <c r="G547" i="2"/>
  <c r="H547" i="2"/>
  <c r="I547" i="2"/>
  <c r="M547" i="2"/>
  <c r="N547" i="2"/>
  <c r="J547" i="2"/>
  <c r="B548" i="2"/>
  <c r="A548" i="2"/>
  <c r="D548" i="2"/>
  <c r="C548" i="2"/>
  <c r="E548" i="2"/>
  <c r="F548" i="2"/>
  <c r="G548" i="2"/>
  <c r="H548" i="2"/>
  <c r="I548" i="2"/>
  <c r="M548" i="2"/>
  <c r="N548" i="2"/>
  <c r="J548" i="2"/>
  <c r="B549" i="2"/>
  <c r="A549" i="2"/>
  <c r="D549" i="2"/>
  <c r="C549" i="2"/>
  <c r="E549" i="2"/>
  <c r="F549" i="2"/>
  <c r="G549" i="2"/>
  <c r="H549" i="2"/>
  <c r="I549" i="2"/>
  <c r="M549" i="2"/>
  <c r="N549" i="2"/>
  <c r="J549" i="2"/>
  <c r="B550" i="2"/>
  <c r="A550" i="2"/>
  <c r="D550" i="2"/>
  <c r="C550" i="2"/>
  <c r="E550" i="2"/>
  <c r="F550" i="2"/>
  <c r="G550" i="2"/>
  <c r="H550" i="2"/>
  <c r="I550" i="2"/>
  <c r="M550" i="2"/>
  <c r="N550" i="2"/>
  <c r="J550" i="2"/>
  <c r="B551" i="2"/>
  <c r="A551" i="2"/>
  <c r="D551" i="2"/>
  <c r="C551" i="2"/>
  <c r="E551" i="2"/>
  <c r="F551" i="2"/>
  <c r="G551" i="2"/>
  <c r="H551" i="2"/>
  <c r="I551" i="2"/>
  <c r="M551" i="2"/>
  <c r="N551" i="2"/>
  <c r="J551" i="2"/>
  <c r="B552" i="2"/>
  <c r="A552" i="2"/>
  <c r="D552" i="2"/>
  <c r="C552" i="2"/>
  <c r="E552" i="2"/>
  <c r="F552" i="2"/>
  <c r="G552" i="2"/>
  <c r="H552" i="2"/>
  <c r="I552" i="2"/>
  <c r="M552" i="2"/>
  <c r="N552" i="2"/>
  <c r="J552" i="2"/>
  <c r="B553" i="2"/>
  <c r="A553" i="2"/>
  <c r="D553" i="2"/>
  <c r="C553" i="2"/>
  <c r="E553" i="2"/>
  <c r="F553" i="2"/>
  <c r="G553" i="2"/>
  <c r="H553" i="2"/>
  <c r="I553" i="2"/>
  <c r="M553" i="2"/>
  <c r="N553" i="2"/>
  <c r="J553" i="2"/>
  <c r="B554" i="2"/>
  <c r="A554" i="2"/>
  <c r="D554" i="2"/>
  <c r="C554" i="2"/>
  <c r="E554" i="2"/>
  <c r="F554" i="2"/>
  <c r="G554" i="2"/>
  <c r="H554" i="2"/>
  <c r="I554" i="2"/>
  <c r="M554" i="2"/>
  <c r="N554" i="2"/>
  <c r="J554" i="2"/>
  <c r="B555" i="2"/>
  <c r="A555" i="2"/>
  <c r="D555" i="2"/>
  <c r="C555" i="2"/>
  <c r="E555" i="2"/>
  <c r="F555" i="2"/>
  <c r="G555" i="2"/>
  <c r="H555" i="2"/>
  <c r="I555" i="2"/>
  <c r="M555" i="2"/>
  <c r="N555" i="2"/>
  <c r="J555" i="2"/>
  <c r="B556" i="2"/>
  <c r="A556" i="2"/>
  <c r="D556" i="2"/>
  <c r="C556" i="2"/>
  <c r="E556" i="2"/>
  <c r="F556" i="2"/>
  <c r="G556" i="2"/>
  <c r="H556" i="2"/>
  <c r="I556" i="2"/>
  <c r="M556" i="2"/>
  <c r="N556" i="2"/>
  <c r="J556" i="2"/>
  <c r="B557" i="2"/>
  <c r="A557" i="2"/>
  <c r="D557" i="2"/>
  <c r="C557" i="2"/>
  <c r="E557" i="2"/>
  <c r="F557" i="2"/>
  <c r="G557" i="2"/>
  <c r="H557" i="2"/>
  <c r="I557" i="2"/>
  <c r="M557" i="2"/>
  <c r="N557" i="2"/>
  <c r="J557" i="2"/>
  <c r="B558" i="2"/>
  <c r="A558" i="2"/>
  <c r="D558" i="2"/>
  <c r="C558" i="2"/>
  <c r="E558" i="2"/>
  <c r="F558" i="2"/>
  <c r="G558" i="2"/>
  <c r="H558" i="2"/>
  <c r="I558" i="2"/>
  <c r="M558" i="2"/>
  <c r="N558" i="2"/>
  <c r="J558" i="2"/>
  <c r="B559" i="2"/>
  <c r="A559" i="2"/>
  <c r="D559" i="2"/>
  <c r="C559" i="2"/>
  <c r="E559" i="2"/>
  <c r="F559" i="2"/>
  <c r="G559" i="2"/>
  <c r="H559" i="2"/>
  <c r="I559" i="2"/>
  <c r="M559" i="2"/>
  <c r="N559" i="2"/>
  <c r="J559" i="2"/>
  <c r="B560" i="2"/>
  <c r="A560" i="2"/>
  <c r="D560" i="2"/>
  <c r="C560" i="2"/>
  <c r="E560" i="2"/>
  <c r="F560" i="2"/>
  <c r="G560" i="2"/>
  <c r="H560" i="2"/>
  <c r="I560" i="2"/>
  <c r="M560" i="2"/>
  <c r="N560" i="2"/>
  <c r="J560" i="2"/>
  <c r="B561" i="2"/>
  <c r="A561" i="2"/>
  <c r="D561" i="2"/>
  <c r="C561" i="2"/>
  <c r="E561" i="2"/>
  <c r="F561" i="2"/>
  <c r="G561" i="2"/>
  <c r="H561" i="2"/>
  <c r="I561" i="2"/>
  <c r="M561" i="2"/>
  <c r="N561" i="2"/>
  <c r="J561" i="2"/>
  <c r="B562" i="2"/>
  <c r="A562" i="2"/>
  <c r="D562" i="2"/>
  <c r="C562" i="2"/>
  <c r="E562" i="2"/>
  <c r="F562" i="2"/>
  <c r="G562" i="2"/>
  <c r="H562" i="2"/>
  <c r="I562" i="2"/>
  <c r="M562" i="2"/>
  <c r="N562" i="2"/>
  <c r="J562" i="2"/>
  <c r="B563" i="2"/>
  <c r="A563" i="2"/>
  <c r="D563" i="2"/>
  <c r="C563" i="2"/>
  <c r="E563" i="2"/>
  <c r="F563" i="2"/>
  <c r="G563" i="2"/>
  <c r="H563" i="2"/>
  <c r="I563" i="2"/>
  <c r="M563" i="2"/>
  <c r="N563" i="2"/>
  <c r="J563" i="2"/>
  <c r="B564" i="2"/>
  <c r="A564" i="2"/>
  <c r="D564" i="2"/>
  <c r="C564" i="2"/>
  <c r="E564" i="2"/>
  <c r="F564" i="2"/>
  <c r="G564" i="2"/>
  <c r="H564" i="2"/>
  <c r="I564" i="2"/>
  <c r="M564" i="2"/>
  <c r="N564" i="2"/>
  <c r="J564" i="2"/>
  <c r="B565" i="2"/>
  <c r="A565" i="2"/>
  <c r="D565" i="2"/>
  <c r="C565" i="2"/>
  <c r="E565" i="2"/>
  <c r="F565" i="2"/>
  <c r="G565" i="2"/>
  <c r="H565" i="2"/>
  <c r="I565" i="2"/>
  <c r="M565" i="2"/>
  <c r="N565" i="2"/>
  <c r="J565" i="2"/>
  <c r="B566" i="2"/>
  <c r="A566" i="2"/>
  <c r="D566" i="2"/>
  <c r="C566" i="2"/>
  <c r="E566" i="2"/>
  <c r="F566" i="2"/>
  <c r="G566" i="2"/>
  <c r="H566" i="2"/>
  <c r="I566" i="2"/>
  <c r="M566" i="2"/>
  <c r="N566" i="2"/>
  <c r="J566" i="2"/>
  <c r="B567" i="2"/>
  <c r="A567" i="2"/>
  <c r="D567" i="2"/>
  <c r="C567" i="2"/>
  <c r="E567" i="2"/>
  <c r="F567" i="2"/>
  <c r="G567" i="2"/>
  <c r="H567" i="2"/>
  <c r="I567" i="2"/>
  <c r="M567" i="2"/>
  <c r="N567" i="2"/>
  <c r="J567" i="2"/>
  <c r="B568" i="2"/>
  <c r="A568" i="2"/>
  <c r="D568" i="2"/>
  <c r="C568" i="2"/>
  <c r="E568" i="2"/>
  <c r="F568" i="2"/>
  <c r="G568" i="2"/>
  <c r="H568" i="2"/>
  <c r="I568" i="2"/>
  <c r="M568" i="2"/>
  <c r="N568" i="2"/>
  <c r="J568" i="2"/>
  <c r="B569" i="2"/>
  <c r="A569" i="2"/>
  <c r="D569" i="2"/>
  <c r="C569" i="2"/>
  <c r="E569" i="2"/>
  <c r="F569" i="2"/>
  <c r="G569" i="2"/>
  <c r="H569" i="2"/>
  <c r="I569" i="2"/>
  <c r="M569" i="2"/>
  <c r="N569" i="2"/>
  <c r="J569" i="2"/>
  <c r="B570" i="2"/>
  <c r="A570" i="2"/>
  <c r="D570" i="2"/>
  <c r="C570" i="2"/>
  <c r="E570" i="2"/>
  <c r="F570" i="2"/>
  <c r="G570" i="2"/>
  <c r="H570" i="2"/>
  <c r="I570" i="2"/>
  <c r="M570" i="2"/>
  <c r="N570" i="2"/>
  <c r="J570" i="2"/>
  <c r="B571" i="2"/>
  <c r="A571" i="2"/>
  <c r="D571" i="2"/>
  <c r="C571" i="2"/>
  <c r="E571" i="2"/>
  <c r="F571" i="2"/>
  <c r="G571" i="2"/>
  <c r="H571" i="2"/>
  <c r="I571" i="2"/>
  <c r="M571" i="2"/>
  <c r="N571" i="2"/>
  <c r="J571" i="2"/>
  <c r="B572" i="2"/>
  <c r="A572" i="2"/>
  <c r="D572" i="2"/>
  <c r="C572" i="2"/>
  <c r="E572" i="2"/>
  <c r="F572" i="2"/>
  <c r="G572" i="2"/>
  <c r="H572" i="2"/>
  <c r="I572" i="2"/>
  <c r="M572" i="2"/>
  <c r="N572" i="2"/>
  <c r="J572" i="2"/>
  <c r="B573" i="2"/>
  <c r="A573" i="2"/>
  <c r="D573" i="2"/>
  <c r="C573" i="2"/>
  <c r="E573" i="2"/>
  <c r="F573" i="2"/>
  <c r="G573" i="2"/>
  <c r="H573" i="2"/>
  <c r="I573" i="2"/>
  <c r="M573" i="2"/>
  <c r="N573" i="2"/>
  <c r="J573" i="2"/>
  <c r="B574" i="2"/>
  <c r="A574" i="2"/>
  <c r="D574" i="2"/>
  <c r="C574" i="2"/>
  <c r="E574" i="2"/>
  <c r="F574" i="2"/>
  <c r="G574" i="2"/>
  <c r="H574" i="2"/>
  <c r="I574" i="2"/>
  <c r="M574" i="2"/>
  <c r="N574" i="2"/>
  <c r="J574" i="2"/>
  <c r="B575" i="2"/>
  <c r="A575" i="2"/>
  <c r="D575" i="2"/>
  <c r="C575" i="2"/>
  <c r="E575" i="2"/>
  <c r="F575" i="2"/>
  <c r="G575" i="2"/>
  <c r="H575" i="2"/>
  <c r="I575" i="2"/>
  <c r="M575" i="2"/>
  <c r="N575" i="2"/>
  <c r="J575" i="2"/>
  <c r="B576" i="2"/>
  <c r="A576" i="2"/>
  <c r="D576" i="2"/>
  <c r="C576" i="2"/>
  <c r="E576" i="2"/>
  <c r="F576" i="2"/>
  <c r="G576" i="2"/>
  <c r="H576" i="2"/>
  <c r="I576" i="2"/>
  <c r="M576" i="2"/>
  <c r="N576" i="2"/>
  <c r="J576" i="2"/>
  <c r="B577" i="2"/>
  <c r="A577" i="2"/>
  <c r="D577" i="2"/>
  <c r="C577" i="2"/>
  <c r="E577" i="2"/>
  <c r="F577" i="2"/>
  <c r="G577" i="2"/>
  <c r="H577" i="2"/>
  <c r="I577" i="2"/>
  <c r="M577" i="2"/>
  <c r="N577" i="2"/>
  <c r="J577" i="2"/>
  <c r="B578" i="2"/>
  <c r="A578" i="2"/>
  <c r="D578" i="2"/>
  <c r="C578" i="2"/>
  <c r="E578" i="2"/>
  <c r="F578" i="2"/>
  <c r="G578" i="2"/>
  <c r="H578" i="2"/>
  <c r="I578" i="2"/>
  <c r="M578" i="2"/>
  <c r="N578" i="2"/>
  <c r="J578" i="2"/>
  <c r="B579" i="2"/>
  <c r="A579" i="2"/>
  <c r="D579" i="2"/>
  <c r="C579" i="2"/>
  <c r="E579" i="2"/>
  <c r="F579" i="2"/>
  <c r="G579" i="2"/>
  <c r="H579" i="2"/>
  <c r="I579" i="2"/>
  <c r="M579" i="2"/>
  <c r="N579" i="2"/>
  <c r="J579" i="2"/>
  <c r="B580" i="2"/>
  <c r="A580" i="2"/>
  <c r="D580" i="2"/>
  <c r="C580" i="2"/>
  <c r="E580" i="2"/>
  <c r="F580" i="2"/>
  <c r="G580" i="2"/>
  <c r="H580" i="2"/>
  <c r="I580" i="2"/>
  <c r="M580" i="2"/>
  <c r="N580" i="2"/>
  <c r="J580" i="2"/>
  <c r="B581" i="2"/>
  <c r="A581" i="2"/>
  <c r="D581" i="2"/>
  <c r="C581" i="2"/>
  <c r="E581" i="2"/>
  <c r="F581" i="2"/>
  <c r="G581" i="2"/>
  <c r="H581" i="2"/>
  <c r="I581" i="2"/>
  <c r="M581" i="2"/>
  <c r="N581" i="2"/>
  <c r="J581" i="2"/>
  <c r="B582" i="2"/>
  <c r="A582" i="2"/>
  <c r="D582" i="2"/>
  <c r="C582" i="2"/>
  <c r="E582" i="2"/>
  <c r="F582" i="2"/>
  <c r="G582" i="2"/>
  <c r="H582" i="2"/>
  <c r="I582" i="2"/>
  <c r="M582" i="2"/>
  <c r="N582" i="2"/>
  <c r="J582" i="2"/>
  <c r="B583" i="2"/>
  <c r="A583" i="2"/>
  <c r="D583" i="2"/>
  <c r="C583" i="2"/>
  <c r="E583" i="2"/>
  <c r="F583" i="2"/>
  <c r="G583" i="2"/>
  <c r="H583" i="2"/>
  <c r="I583" i="2"/>
  <c r="M583" i="2"/>
  <c r="N583" i="2"/>
  <c r="J583" i="2"/>
  <c r="B584" i="2"/>
  <c r="A584" i="2"/>
  <c r="D584" i="2"/>
  <c r="C584" i="2"/>
  <c r="E584" i="2"/>
  <c r="F584" i="2"/>
  <c r="G584" i="2"/>
  <c r="H584" i="2"/>
  <c r="I584" i="2"/>
  <c r="M584" i="2"/>
  <c r="N584" i="2"/>
  <c r="J584" i="2"/>
  <c r="B585" i="2"/>
  <c r="A585" i="2"/>
  <c r="D585" i="2"/>
  <c r="C585" i="2"/>
  <c r="E585" i="2"/>
  <c r="F585" i="2"/>
  <c r="G585" i="2"/>
  <c r="H585" i="2"/>
  <c r="I585" i="2"/>
  <c r="M585" i="2"/>
  <c r="N585" i="2"/>
  <c r="J585" i="2"/>
  <c r="B586" i="2"/>
  <c r="A586" i="2"/>
  <c r="D586" i="2"/>
  <c r="C586" i="2"/>
  <c r="E586" i="2"/>
  <c r="F586" i="2"/>
  <c r="G586" i="2"/>
  <c r="H586" i="2"/>
  <c r="I586" i="2"/>
  <c r="M586" i="2"/>
  <c r="N586" i="2"/>
  <c r="J586" i="2"/>
  <c r="B587" i="2"/>
  <c r="A587" i="2"/>
  <c r="D587" i="2"/>
  <c r="C587" i="2"/>
  <c r="E587" i="2"/>
  <c r="F587" i="2"/>
  <c r="G587" i="2"/>
  <c r="H587" i="2"/>
  <c r="I587" i="2"/>
  <c r="M587" i="2"/>
  <c r="N587" i="2"/>
  <c r="J587" i="2"/>
  <c r="B588" i="2"/>
  <c r="A588" i="2"/>
  <c r="D588" i="2"/>
  <c r="C588" i="2"/>
  <c r="E588" i="2"/>
  <c r="F588" i="2"/>
  <c r="G588" i="2"/>
  <c r="H588" i="2"/>
  <c r="I588" i="2"/>
  <c r="M588" i="2"/>
  <c r="N588" i="2"/>
  <c r="J588" i="2"/>
  <c r="B589" i="2"/>
  <c r="A589" i="2"/>
  <c r="D589" i="2"/>
  <c r="C589" i="2"/>
  <c r="E589" i="2"/>
  <c r="F589" i="2"/>
  <c r="G589" i="2"/>
  <c r="H589" i="2"/>
  <c r="I589" i="2"/>
  <c r="M589" i="2"/>
  <c r="N589" i="2"/>
  <c r="J589" i="2"/>
  <c r="B590" i="2"/>
  <c r="A590" i="2"/>
  <c r="D590" i="2"/>
  <c r="C590" i="2"/>
  <c r="E590" i="2"/>
  <c r="F590" i="2"/>
  <c r="G590" i="2"/>
  <c r="H590" i="2"/>
  <c r="I590" i="2"/>
  <c r="M590" i="2"/>
  <c r="N590" i="2"/>
  <c r="J590" i="2"/>
  <c r="B591" i="2"/>
  <c r="A591" i="2"/>
  <c r="D591" i="2"/>
  <c r="C591" i="2"/>
  <c r="E591" i="2"/>
  <c r="F591" i="2"/>
  <c r="G591" i="2"/>
  <c r="H591" i="2"/>
  <c r="I591" i="2"/>
  <c r="M591" i="2"/>
  <c r="N591" i="2"/>
  <c r="J591" i="2"/>
  <c r="B592" i="2"/>
  <c r="A592" i="2"/>
  <c r="D592" i="2"/>
  <c r="C592" i="2"/>
  <c r="E592" i="2"/>
  <c r="F592" i="2"/>
  <c r="G592" i="2"/>
  <c r="H592" i="2"/>
  <c r="I592" i="2"/>
  <c r="M592" i="2"/>
  <c r="N592" i="2"/>
  <c r="J592" i="2"/>
  <c r="B593" i="2"/>
  <c r="A593" i="2"/>
  <c r="D593" i="2"/>
  <c r="C593" i="2"/>
  <c r="E593" i="2"/>
  <c r="F593" i="2"/>
  <c r="G593" i="2"/>
  <c r="H593" i="2"/>
  <c r="I593" i="2"/>
  <c r="M593" i="2"/>
  <c r="N593" i="2"/>
  <c r="J593" i="2"/>
  <c r="B594" i="2"/>
  <c r="A594" i="2"/>
  <c r="D594" i="2"/>
  <c r="C594" i="2"/>
  <c r="E594" i="2"/>
  <c r="F594" i="2"/>
  <c r="G594" i="2"/>
  <c r="H594" i="2"/>
  <c r="I594" i="2"/>
  <c r="M594" i="2"/>
  <c r="N594" i="2"/>
  <c r="J594" i="2"/>
  <c r="B595" i="2"/>
  <c r="A595" i="2"/>
  <c r="D595" i="2"/>
  <c r="C595" i="2"/>
  <c r="E595" i="2"/>
  <c r="F595" i="2"/>
  <c r="G595" i="2"/>
  <c r="H595" i="2"/>
  <c r="I595" i="2"/>
  <c r="M595" i="2"/>
  <c r="N595" i="2"/>
  <c r="J595" i="2"/>
  <c r="B596" i="2"/>
  <c r="A596" i="2"/>
  <c r="D596" i="2"/>
  <c r="C596" i="2"/>
  <c r="E596" i="2"/>
  <c r="F596" i="2"/>
  <c r="G596" i="2"/>
  <c r="H596" i="2"/>
  <c r="I596" i="2"/>
  <c r="M596" i="2"/>
  <c r="N596" i="2"/>
  <c r="J596" i="2"/>
  <c r="B597" i="2"/>
  <c r="A597" i="2"/>
  <c r="D597" i="2"/>
  <c r="C597" i="2"/>
  <c r="E597" i="2"/>
  <c r="F597" i="2"/>
  <c r="G597" i="2"/>
  <c r="H597" i="2"/>
  <c r="I597" i="2"/>
  <c r="M597" i="2"/>
  <c r="N597" i="2"/>
  <c r="J597" i="2"/>
  <c r="B598" i="2"/>
  <c r="A598" i="2"/>
  <c r="D598" i="2"/>
  <c r="C598" i="2"/>
  <c r="E598" i="2"/>
  <c r="F598" i="2"/>
  <c r="G598" i="2"/>
  <c r="H598" i="2"/>
  <c r="I598" i="2"/>
  <c r="M598" i="2"/>
  <c r="N598" i="2"/>
  <c r="J598" i="2"/>
  <c r="B599" i="2"/>
  <c r="A599" i="2"/>
  <c r="D599" i="2"/>
  <c r="C599" i="2"/>
  <c r="E599" i="2"/>
  <c r="F599" i="2"/>
  <c r="G599" i="2"/>
  <c r="H599" i="2"/>
  <c r="I599" i="2"/>
  <c r="M599" i="2"/>
  <c r="N599" i="2"/>
  <c r="J599" i="2"/>
  <c r="B600" i="2"/>
  <c r="A600" i="2"/>
  <c r="D600" i="2"/>
  <c r="C600" i="2"/>
  <c r="E600" i="2"/>
  <c r="F600" i="2"/>
  <c r="G600" i="2"/>
  <c r="H600" i="2"/>
  <c r="I600" i="2"/>
  <c r="M600" i="2"/>
  <c r="N600" i="2"/>
  <c r="J600" i="2"/>
  <c r="B601" i="2"/>
  <c r="A601" i="2"/>
  <c r="D601" i="2"/>
  <c r="C601" i="2"/>
  <c r="E601" i="2"/>
  <c r="F601" i="2"/>
  <c r="G601" i="2"/>
  <c r="H601" i="2"/>
  <c r="I601" i="2"/>
  <c r="M601" i="2"/>
  <c r="N601" i="2"/>
  <c r="J601" i="2"/>
  <c r="B602" i="2"/>
  <c r="A602" i="2"/>
  <c r="D602" i="2"/>
  <c r="C602" i="2"/>
  <c r="E602" i="2"/>
  <c r="F602" i="2"/>
  <c r="G602" i="2"/>
  <c r="H602" i="2"/>
  <c r="I602" i="2"/>
  <c r="M602" i="2"/>
  <c r="N602" i="2"/>
  <c r="J602" i="2"/>
  <c r="B603" i="2"/>
  <c r="A603" i="2"/>
  <c r="D603" i="2"/>
  <c r="C603" i="2"/>
  <c r="E603" i="2"/>
  <c r="F603" i="2"/>
  <c r="G603" i="2"/>
  <c r="H603" i="2"/>
  <c r="I603" i="2"/>
  <c r="M603" i="2"/>
  <c r="N603" i="2"/>
  <c r="J603" i="2"/>
  <c r="B604" i="2"/>
  <c r="A604" i="2"/>
  <c r="D604" i="2"/>
  <c r="C604" i="2"/>
  <c r="E604" i="2"/>
  <c r="F604" i="2"/>
  <c r="G604" i="2"/>
  <c r="H604" i="2"/>
  <c r="I604" i="2"/>
  <c r="M604" i="2"/>
  <c r="N604" i="2"/>
  <c r="J604" i="2"/>
  <c r="B605" i="2"/>
  <c r="A605" i="2"/>
  <c r="D605" i="2"/>
  <c r="C605" i="2"/>
  <c r="E605" i="2"/>
  <c r="F605" i="2"/>
  <c r="G605" i="2"/>
  <c r="H605" i="2"/>
  <c r="I605" i="2"/>
  <c r="M605" i="2"/>
  <c r="N605" i="2"/>
  <c r="J605" i="2"/>
  <c r="B606" i="2"/>
  <c r="A606" i="2"/>
  <c r="D606" i="2"/>
  <c r="C606" i="2"/>
  <c r="E606" i="2"/>
  <c r="F606" i="2"/>
  <c r="G606" i="2"/>
  <c r="H606" i="2"/>
  <c r="I606" i="2"/>
  <c r="M606" i="2"/>
  <c r="N606" i="2"/>
  <c r="J606" i="2"/>
  <c r="B607" i="2"/>
  <c r="A607" i="2"/>
  <c r="D607" i="2"/>
  <c r="C607" i="2"/>
  <c r="E607" i="2"/>
  <c r="F607" i="2"/>
  <c r="G607" i="2"/>
  <c r="H607" i="2"/>
  <c r="I607" i="2"/>
  <c r="M607" i="2"/>
  <c r="N607" i="2"/>
  <c r="J607" i="2"/>
  <c r="B608" i="2"/>
  <c r="A608" i="2"/>
  <c r="D608" i="2"/>
  <c r="C608" i="2"/>
  <c r="E608" i="2"/>
  <c r="F608" i="2"/>
  <c r="G608" i="2"/>
  <c r="H608" i="2"/>
  <c r="I608" i="2"/>
  <c r="M608" i="2"/>
  <c r="N608" i="2"/>
  <c r="J608" i="2"/>
  <c r="B609" i="2"/>
  <c r="A609" i="2"/>
  <c r="D609" i="2"/>
  <c r="C609" i="2"/>
  <c r="E609" i="2"/>
  <c r="F609" i="2"/>
  <c r="G609" i="2"/>
  <c r="H609" i="2"/>
  <c r="I609" i="2"/>
  <c r="M609" i="2"/>
  <c r="N609" i="2"/>
  <c r="J609" i="2"/>
  <c r="B610" i="2"/>
  <c r="A610" i="2"/>
  <c r="D610" i="2"/>
  <c r="C610" i="2"/>
  <c r="E610" i="2"/>
  <c r="F610" i="2"/>
  <c r="G610" i="2"/>
  <c r="H610" i="2"/>
  <c r="I610" i="2"/>
  <c r="M610" i="2"/>
  <c r="N610" i="2"/>
  <c r="J610" i="2"/>
  <c r="B611" i="2"/>
  <c r="A611" i="2"/>
  <c r="D611" i="2"/>
  <c r="C611" i="2"/>
  <c r="E611" i="2"/>
  <c r="F611" i="2"/>
  <c r="G611" i="2"/>
  <c r="H611" i="2"/>
  <c r="I611" i="2"/>
  <c r="M611" i="2"/>
  <c r="N611" i="2"/>
  <c r="J611" i="2"/>
  <c r="B612" i="2"/>
  <c r="A612" i="2"/>
  <c r="D612" i="2"/>
  <c r="C612" i="2"/>
  <c r="E612" i="2"/>
  <c r="F612" i="2"/>
  <c r="G612" i="2"/>
  <c r="H612" i="2"/>
  <c r="I612" i="2"/>
  <c r="M612" i="2"/>
  <c r="N612" i="2"/>
  <c r="J612" i="2"/>
  <c r="B613" i="2"/>
  <c r="A613" i="2"/>
  <c r="D613" i="2"/>
  <c r="C613" i="2"/>
  <c r="E613" i="2"/>
  <c r="F613" i="2"/>
  <c r="G613" i="2"/>
  <c r="H613" i="2"/>
  <c r="I613" i="2"/>
  <c r="M613" i="2"/>
  <c r="N613" i="2"/>
  <c r="J613" i="2"/>
  <c r="B614" i="2"/>
  <c r="A614" i="2"/>
  <c r="D614" i="2"/>
  <c r="C614" i="2"/>
  <c r="E614" i="2"/>
  <c r="F614" i="2"/>
  <c r="G614" i="2"/>
  <c r="H614" i="2"/>
  <c r="I614" i="2"/>
  <c r="M614" i="2"/>
  <c r="N614" i="2"/>
  <c r="J614" i="2"/>
  <c r="B615" i="2"/>
  <c r="A615" i="2"/>
  <c r="D615" i="2"/>
  <c r="C615" i="2"/>
  <c r="E615" i="2"/>
  <c r="F615" i="2"/>
  <c r="G615" i="2"/>
  <c r="H615" i="2"/>
  <c r="I615" i="2"/>
  <c r="M615" i="2"/>
  <c r="N615" i="2"/>
  <c r="J615" i="2"/>
  <c r="B616" i="2"/>
  <c r="A616" i="2"/>
  <c r="D616" i="2"/>
  <c r="C616" i="2"/>
  <c r="E616" i="2"/>
  <c r="F616" i="2"/>
  <c r="G616" i="2"/>
  <c r="H616" i="2"/>
  <c r="I616" i="2"/>
  <c r="M616" i="2"/>
  <c r="N616" i="2"/>
  <c r="J616" i="2"/>
  <c r="B617" i="2"/>
  <c r="A617" i="2"/>
  <c r="D617" i="2"/>
  <c r="C617" i="2"/>
  <c r="E617" i="2"/>
  <c r="F617" i="2"/>
  <c r="G617" i="2"/>
  <c r="H617" i="2"/>
  <c r="I617" i="2"/>
  <c r="M617" i="2"/>
  <c r="N617" i="2"/>
  <c r="J617" i="2"/>
  <c r="B618" i="2"/>
  <c r="A618" i="2"/>
  <c r="D618" i="2"/>
  <c r="C618" i="2"/>
  <c r="E618" i="2"/>
  <c r="F618" i="2"/>
  <c r="G618" i="2"/>
  <c r="H618" i="2"/>
  <c r="I618" i="2"/>
  <c r="M618" i="2"/>
  <c r="N618" i="2"/>
  <c r="J618" i="2"/>
  <c r="B619" i="2"/>
  <c r="A619" i="2"/>
  <c r="D619" i="2"/>
  <c r="C619" i="2"/>
  <c r="E619" i="2"/>
  <c r="F619" i="2"/>
  <c r="G619" i="2"/>
  <c r="H619" i="2"/>
  <c r="I619" i="2"/>
  <c r="M619" i="2"/>
  <c r="N619" i="2"/>
  <c r="J619" i="2"/>
  <c r="B620" i="2"/>
  <c r="A620" i="2"/>
  <c r="D620" i="2"/>
  <c r="C620" i="2"/>
  <c r="E620" i="2"/>
  <c r="F620" i="2"/>
  <c r="G620" i="2"/>
  <c r="H620" i="2"/>
  <c r="I620" i="2"/>
  <c r="M620" i="2"/>
  <c r="N620" i="2"/>
  <c r="J620" i="2"/>
  <c r="B621" i="2"/>
  <c r="A621" i="2"/>
  <c r="D621" i="2"/>
  <c r="C621" i="2"/>
  <c r="E621" i="2"/>
  <c r="F621" i="2"/>
  <c r="G621" i="2"/>
  <c r="H621" i="2"/>
  <c r="I621" i="2"/>
  <c r="M621" i="2"/>
  <c r="N621" i="2"/>
  <c r="J621" i="2"/>
  <c r="B622" i="2"/>
  <c r="A622" i="2"/>
  <c r="D622" i="2"/>
  <c r="C622" i="2"/>
  <c r="E622" i="2"/>
  <c r="F622" i="2"/>
  <c r="G622" i="2"/>
  <c r="H622" i="2"/>
  <c r="I622" i="2"/>
  <c r="M622" i="2"/>
  <c r="N622" i="2"/>
  <c r="J622" i="2"/>
  <c r="B623" i="2"/>
  <c r="A623" i="2"/>
  <c r="D623" i="2"/>
  <c r="C623" i="2"/>
  <c r="E623" i="2"/>
  <c r="F623" i="2"/>
  <c r="G623" i="2"/>
  <c r="H623" i="2"/>
  <c r="I623" i="2"/>
  <c r="M623" i="2"/>
  <c r="N623" i="2"/>
  <c r="J623" i="2"/>
  <c r="B624" i="2"/>
  <c r="A624" i="2"/>
  <c r="D624" i="2"/>
  <c r="C624" i="2"/>
  <c r="E624" i="2"/>
  <c r="F624" i="2"/>
  <c r="G624" i="2"/>
  <c r="H624" i="2"/>
  <c r="I624" i="2"/>
  <c r="M624" i="2"/>
  <c r="N624" i="2"/>
  <c r="J624" i="2"/>
  <c r="B625" i="2"/>
  <c r="A625" i="2"/>
  <c r="D625" i="2"/>
  <c r="C625" i="2"/>
  <c r="E625" i="2"/>
  <c r="F625" i="2"/>
  <c r="G625" i="2"/>
  <c r="H625" i="2"/>
  <c r="I625" i="2"/>
  <c r="M625" i="2"/>
  <c r="N625" i="2"/>
  <c r="J625" i="2"/>
  <c r="B626" i="2"/>
  <c r="A626" i="2"/>
  <c r="D626" i="2"/>
  <c r="C626" i="2"/>
  <c r="E626" i="2"/>
  <c r="F626" i="2"/>
  <c r="G626" i="2"/>
  <c r="H626" i="2"/>
  <c r="I626" i="2"/>
  <c r="M626" i="2"/>
  <c r="N626" i="2"/>
  <c r="J626" i="2"/>
  <c r="B627" i="2"/>
  <c r="A627" i="2"/>
  <c r="D627" i="2"/>
  <c r="C627" i="2"/>
  <c r="E627" i="2"/>
  <c r="F627" i="2"/>
  <c r="G627" i="2"/>
  <c r="H627" i="2"/>
  <c r="I627" i="2"/>
  <c r="M627" i="2"/>
  <c r="N627" i="2"/>
  <c r="J627" i="2"/>
  <c r="B628" i="2"/>
  <c r="A628" i="2"/>
  <c r="D628" i="2"/>
  <c r="C628" i="2"/>
  <c r="E628" i="2"/>
  <c r="F628" i="2"/>
  <c r="G628" i="2"/>
  <c r="H628" i="2"/>
  <c r="I628" i="2"/>
  <c r="M628" i="2"/>
  <c r="N628" i="2"/>
  <c r="J628" i="2"/>
  <c r="B629" i="2"/>
  <c r="A629" i="2"/>
  <c r="D629" i="2"/>
  <c r="C629" i="2"/>
  <c r="E629" i="2"/>
  <c r="F629" i="2"/>
  <c r="G629" i="2"/>
  <c r="H629" i="2"/>
  <c r="I629" i="2"/>
  <c r="M629" i="2"/>
  <c r="N629" i="2"/>
  <c r="J629" i="2"/>
  <c r="B630" i="2"/>
  <c r="A630" i="2"/>
  <c r="D630" i="2"/>
  <c r="C630" i="2"/>
  <c r="E630" i="2"/>
  <c r="F630" i="2"/>
  <c r="G630" i="2"/>
  <c r="H630" i="2"/>
  <c r="I630" i="2"/>
  <c r="M630" i="2"/>
  <c r="N630" i="2"/>
  <c r="J630" i="2"/>
  <c r="B631" i="2"/>
  <c r="A631" i="2"/>
  <c r="D631" i="2"/>
  <c r="C631" i="2"/>
  <c r="E631" i="2"/>
  <c r="F631" i="2"/>
  <c r="G631" i="2"/>
  <c r="H631" i="2"/>
  <c r="I631" i="2"/>
  <c r="M631" i="2"/>
  <c r="N631" i="2"/>
  <c r="J631" i="2"/>
  <c r="B632" i="2"/>
  <c r="A632" i="2"/>
  <c r="D632" i="2"/>
  <c r="C632" i="2"/>
  <c r="E632" i="2"/>
  <c r="F632" i="2"/>
  <c r="G632" i="2"/>
  <c r="H632" i="2"/>
  <c r="I632" i="2"/>
  <c r="M632" i="2"/>
  <c r="N632" i="2"/>
  <c r="J632" i="2"/>
  <c r="B633" i="2"/>
  <c r="A633" i="2"/>
  <c r="D633" i="2"/>
  <c r="C633" i="2"/>
  <c r="E633" i="2"/>
  <c r="F633" i="2"/>
  <c r="G633" i="2"/>
  <c r="H633" i="2"/>
  <c r="I633" i="2"/>
  <c r="M633" i="2"/>
  <c r="N633" i="2"/>
  <c r="J633" i="2"/>
  <c r="B634" i="2"/>
  <c r="A634" i="2"/>
  <c r="D634" i="2"/>
  <c r="C634" i="2"/>
  <c r="E634" i="2"/>
  <c r="F634" i="2"/>
  <c r="G634" i="2"/>
  <c r="H634" i="2"/>
  <c r="I634" i="2"/>
  <c r="M634" i="2"/>
  <c r="N634" i="2"/>
  <c r="J634" i="2"/>
  <c r="B635" i="2"/>
  <c r="A635" i="2"/>
  <c r="D635" i="2"/>
  <c r="C635" i="2"/>
  <c r="E635" i="2"/>
  <c r="F635" i="2"/>
  <c r="G635" i="2"/>
  <c r="H635" i="2"/>
  <c r="I635" i="2"/>
  <c r="M635" i="2"/>
  <c r="N635" i="2"/>
  <c r="J635" i="2"/>
  <c r="B636" i="2"/>
  <c r="A636" i="2"/>
  <c r="D636" i="2"/>
  <c r="C636" i="2"/>
  <c r="E636" i="2"/>
  <c r="F636" i="2"/>
  <c r="G636" i="2"/>
  <c r="H636" i="2"/>
  <c r="I636" i="2"/>
  <c r="M636" i="2"/>
  <c r="N636" i="2"/>
  <c r="J636" i="2"/>
  <c r="B637" i="2"/>
  <c r="A637" i="2"/>
  <c r="D637" i="2"/>
  <c r="C637" i="2"/>
  <c r="E637" i="2"/>
  <c r="F637" i="2"/>
  <c r="G637" i="2"/>
  <c r="H637" i="2"/>
  <c r="I637" i="2"/>
  <c r="M637" i="2"/>
  <c r="N637" i="2"/>
  <c r="J637" i="2"/>
  <c r="B638" i="2"/>
  <c r="A638" i="2"/>
  <c r="D638" i="2"/>
  <c r="C638" i="2"/>
  <c r="E638" i="2"/>
  <c r="F638" i="2"/>
  <c r="G638" i="2"/>
  <c r="H638" i="2"/>
  <c r="I638" i="2"/>
  <c r="M638" i="2"/>
  <c r="N638" i="2"/>
  <c r="J638" i="2"/>
  <c r="B639" i="2"/>
  <c r="A639" i="2"/>
  <c r="D639" i="2"/>
  <c r="C639" i="2"/>
  <c r="E639" i="2"/>
  <c r="F639" i="2"/>
  <c r="G639" i="2"/>
  <c r="H639" i="2"/>
  <c r="I639" i="2"/>
  <c r="M639" i="2"/>
  <c r="N639" i="2"/>
  <c r="J639" i="2"/>
  <c r="B640" i="2"/>
  <c r="A640" i="2"/>
  <c r="D640" i="2"/>
  <c r="C640" i="2"/>
  <c r="E640" i="2"/>
  <c r="F640" i="2"/>
  <c r="G640" i="2"/>
  <c r="H640" i="2"/>
  <c r="I640" i="2"/>
  <c r="M640" i="2"/>
  <c r="N640" i="2"/>
  <c r="J640" i="2"/>
  <c r="B641" i="2"/>
  <c r="A641" i="2"/>
  <c r="D641" i="2"/>
  <c r="C641" i="2"/>
  <c r="E641" i="2"/>
  <c r="F641" i="2"/>
  <c r="G641" i="2"/>
  <c r="H641" i="2"/>
  <c r="I641" i="2"/>
  <c r="M641" i="2"/>
  <c r="N641" i="2"/>
  <c r="J641" i="2"/>
  <c r="B642" i="2"/>
  <c r="A642" i="2"/>
  <c r="D642" i="2"/>
  <c r="C642" i="2"/>
  <c r="E642" i="2"/>
  <c r="F642" i="2"/>
  <c r="G642" i="2"/>
  <c r="H642" i="2"/>
  <c r="I642" i="2"/>
  <c r="M642" i="2"/>
  <c r="N642" i="2"/>
  <c r="J642" i="2"/>
  <c r="B643" i="2"/>
  <c r="A643" i="2"/>
  <c r="D643" i="2"/>
  <c r="C643" i="2"/>
  <c r="E643" i="2"/>
  <c r="F643" i="2"/>
  <c r="G643" i="2"/>
  <c r="H643" i="2"/>
  <c r="I643" i="2"/>
  <c r="M643" i="2"/>
  <c r="N643" i="2"/>
  <c r="J643" i="2"/>
  <c r="B644" i="2"/>
  <c r="A644" i="2"/>
  <c r="D644" i="2"/>
  <c r="C644" i="2"/>
  <c r="E644" i="2"/>
  <c r="F644" i="2"/>
  <c r="G644" i="2"/>
  <c r="H644" i="2"/>
  <c r="I644" i="2"/>
  <c r="M644" i="2"/>
  <c r="N644" i="2"/>
  <c r="J644" i="2"/>
  <c r="B645" i="2"/>
  <c r="A645" i="2"/>
  <c r="D645" i="2"/>
  <c r="C645" i="2"/>
  <c r="E645" i="2"/>
  <c r="F645" i="2"/>
  <c r="G645" i="2"/>
  <c r="H645" i="2"/>
  <c r="I645" i="2"/>
  <c r="M645" i="2"/>
  <c r="N645" i="2"/>
  <c r="J645" i="2"/>
  <c r="B646" i="2"/>
  <c r="A646" i="2"/>
  <c r="D646" i="2"/>
  <c r="C646" i="2"/>
  <c r="E646" i="2"/>
  <c r="F646" i="2"/>
  <c r="G646" i="2"/>
  <c r="H646" i="2"/>
  <c r="I646" i="2"/>
  <c r="M646" i="2"/>
  <c r="N646" i="2"/>
  <c r="J646" i="2"/>
  <c r="B647" i="2"/>
  <c r="A647" i="2"/>
  <c r="D647" i="2"/>
  <c r="C647" i="2"/>
  <c r="E647" i="2"/>
  <c r="F647" i="2"/>
  <c r="G647" i="2"/>
  <c r="H647" i="2"/>
  <c r="I647" i="2"/>
  <c r="M647" i="2"/>
  <c r="N647" i="2"/>
  <c r="J647" i="2"/>
  <c r="B648" i="2"/>
  <c r="A648" i="2"/>
  <c r="D648" i="2"/>
  <c r="C648" i="2"/>
  <c r="E648" i="2"/>
  <c r="F648" i="2"/>
  <c r="G648" i="2"/>
  <c r="H648" i="2"/>
  <c r="I648" i="2"/>
  <c r="M648" i="2"/>
  <c r="N648" i="2"/>
  <c r="J648" i="2"/>
  <c r="B649" i="2"/>
  <c r="A649" i="2"/>
  <c r="D649" i="2"/>
  <c r="C649" i="2"/>
  <c r="E649" i="2"/>
  <c r="F649" i="2"/>
  <c r="G649" i="2"/>
  <c r="H649" i="2"/>
  <c r="I649" i="2"/>
  <c r="M649" i="2"/>
  <c r="N649" i="2"/>
  <c r="J649" i="2"/>
  <c r="B650" i="2"/>
  <c r="A650" i="2"/>
  <c r="D650" i="2"/>
  <c r="C650" i="2"/>
  <c r="E650" i="2"/>
  <c r="F650" i="2"/>
  <c r="G650" i="2"/>
  <c r="H650" i="2"/>
  <c r="I650" i="2"/>
  <c r="M650" i="2"/>
  <c r="N650" i="2"/>
  <c r="J650" i="2"/>
  <c r="B651" i="2"/>
  <c r="A651" i="2"/>
  <c r="D651" i="2"/>
  <c r="C651" i="2"/>
  <c r="E651" i="2"/>
  <c r="F651" i="2"/>
  <c r="G651" i="2"/>
  <c r="H651" i="2"/>
  <c r="I651" i="2"/>
  <c r="M651" i="2"/>
  <c r="N651" i="2"/>
  <c r="J651" i="2"/>
  <c r="B652" i="2"/>
  <c r="A652" i="2"/>
  <c r="D652" i="2"/>
  <c r="C652" i="2"/>
  <c r="E652" i="2"/>
  <c r="F652" i="2"/>
  <c r="G652" i="2"/>
  <c r="H652" i="2"/>
  <c r="I652" i="2"/>
  <c r="M652" i="2"/>
  <c r="N652" i="2"/>
  <c r="J652" i="2"/>
  <c r="B653" i="2"/>
  <c r="A653" i="2"/>
  <c r="D653" i="2"/>
  <c r="C653" i="2"/>
  <c r="E653" i="2"/>
  <c r="F653" i="2"/>
  <c r="G653" i="2"/>
  <c r="H653" i="2"/>
  <c r="I653" i="2"/>
  <c r="M653" i="2"/>
  <c r="N653" i="2"/>
  <c r="J653" i="2"/>
  <c r="B654" i="2"/>
  <c r="A654" i="2"/>
  <c r="D654" i="2"/>
  <c r="C654" i="2"/>
  <c r="E654" i="2"/>
  <c r="F654" i="2"/>
  <c r="G654" i="2"/>
  <c r="H654" i="2"/>
  <c r="I654" i="2"/>
  <c r="M654" i="2"/>
  <c r="N654" i="2"/>
  <c r="J654" i="2"/>
  <c r="B655" i="2"/>
  <c r="A655" i="2"/>
  <c r="D655" i="2"/>
  <c r="C655" i="2"/>
  <c r="E655" i="2"/>
  <c r="F655" i="2"/>
  <c r="G655" i="2"/>
  <c r="H655" i="2"/>
  <c r="I655" i="2"/>
  <c r="M655" i="2"/>
  <c r="N655" i="2"/>
  <c r="J655" i="2"/>
  <c r="B656" i="2"/>
  <c r="A656" i="2"/>
  <c r="D656" i="2"/>
  <c r="C656" i="2"/>
  <c r="E656" i="2"/>
  <c r="F656" i="2"/>
  <c r="G656" i="2"/>
  <c r="H656" i="2"/>
  <c r="I656" i="2"/>
  <c r="M656" i="2"/>
  <c r="N656" i="2"/>
  <c r="J656" i="2"/>
  <c r="B657" i="2"/>
  <c r="A657" i="2"/>
  <c r="D657" i="2"/>
  <c r="C657" i="2"/>
  <c r="E657" i="2"/>
  <c r="F657" i="2"/>
  <c r="G657" i="2"/>
  <c r="H657" i="2"/>
  <c r="I657" i="2"/>
  <c r="M657" i="2"/>
  <c r="N657" i="2"/>
  <c r="J657" i="2"/>
  <c r="B658" i="2"/>
  <c r="A658" i="2"/>
  <c r="D658" i="2"/>
  <c r="C658" i="2"/>
  <c r="E658" i="2"/>
  <c r="F658" i="2"/>
  <c r="G658" i="2"/>
  <c r="H658" i="2"/>
  <c r="I658" i="2"/>
  <c r="M658" i="2"/>
  <c r="N658" i="2"/>
  <c r="J658" i="2"/>
  <c r="B659" i="2"/>
  <c r="A659" i="2"/>
  <c r="D659" i="2"/>
  <c r="C659" i="2"/>
  <c r="E659" i="2"/>
  <c r="F659" i="2"/>
  <c r="G659" i="2"/>
  <c r="H659" i="2"/>
  <c r="I659" i="2"/>
  <c r="M659" i="2"/>
  <c r="N659" i="2"/>
  <c r="J659" i="2"/>
  <c r="B660" i="2"/>
  <c r="A660" i="2"/>
  <c r="D660" i="2"/>
  <c r="C660" i="2"/>
  <c r="E660" i="2"/>
  <c r="F660" i="2"/>
  <c r="G660" i="2"/>
  <c r="H660" i="2"/>
  <c r="I660" i="2"/>
  <c r="M660" i="2"/>
  <c r="N660" i="2"/>
  <c r="J660" i="2"/>
  <c r="B661" i="2"/>
  <c r="A661" i="2"/>
  <c r="D661" i="2"/>
  <c r="C661" i="2"/>
  <c r="E661" i="2"/>
  <c r="F661" i="2"/>
  <c r="G661" i="2"/>
  <c r="H661" i="2"/>
  <c r="I661" i="2"/>
  <c r="M661" i="2"/>
  <c r="N661" i="2"/>
  <c r="J661" i="2"/>
  <c r="B662" i="2"/>
  <c r="A662" i="2"/>
  <c r="D662" i="2"/>
  <c r="C662" i="2"/>
  <c r="E662" i="2"/>
  <c r="F662" i="2"/>
  <c r="G662" i="2"/>
  <c r="H662" i="2"/>
  <c r="I662" i="2"/>
  <c r="M662" i="2"/>
  <c r="N662" i="2"/>
  <c r="J662" i="2"/>
  <c r="B663" i="2"/>
  <c r="A663" i="2"/>
  <c r="D663" i="2"/>
  <c r="C663" i="2"/>
  <c r="E663" i="2"/>
  <c r="F663" i="2"/>
  <c r="G663" i="2"/>
  <c r="H663" i="2"/>
  <c r="I663" i="2"/>
  <c r="M663" i="2"/>
  <c r="N663" i="2"/>
  <c r="J663" i="2"/>
  <c r="B664" i="2"/>
  <c r="A664" i="2"/>
  <c r="D664" i="2"/>
  <c r="C664" i="2"/>
  <c r="E664" i="2"/>
  <c r="F664" i="2"/>
  <c r="G664" i="2"/>
  <c r="H664" i="2"/>
  <c r="I664" i="2"/>
  <c r="M664" i="2"/>
  <c r="N664" i="2"/>
  <c r="J664" i="2"/>
  <c r="B665" i="2"/>
  <c r="A665" i="2"/>
  <c r="D665" i="2"/>
  <c r="C665" i="2"/>
  <c r="E665" i="2"/>
  <c r="F665" i="2"/>
  <c r="G665" i="2"/>
  <c r="H665" i="2"/>
  <c r="I665" i="2"/>
  <c r="M665" i="2"/>
  <c r="N665" i="2"/>
  <c r="J665" i="2"/>
  <c r="B666" i="2"/>
  <c r="A666" i="2"/>
  <c r="D666" i="2"/>
  <c r="C666" i="2"/>
  <c r="E666" i="2"/>
  <c r="F666" i="2"/>
  <c r="G666" i="2"/>
  <c r="H666" i="2"/>
  <c r="I666" i="2"/>
  <c r="M666" i="2"/>
  <c r="N666" i="2"/>
  <c r="J666" i="2"/>
  <c r="B667" i="2"/>
  <c r="A667" i="2"/>
  <c r="D667" i="2"/>
  <c r="C667" i="2"/>
  <c r="E667" i="2"/>
  <c r="F667" i="2"/>
  <c r="G667" i="2"/>
  <c r="H667" i="2"/>
  <c r="I667" i="2"/>
  <c r="M667" i="2"/>
  <c r="N667" i="2"/>
  <c r="J667" i="2"/>
  <c r="B668" i="2"/>
  <c r="A668" i="2"/>
  <c r="D668" i="2"/>
  <c r="C668" i="2"/>
  <c r="E668" i="2"/>
  <c r="F668" i="2"/>
  <c r="G668" i="2"/>
  <c r="H668" i="2"/>
  <c r="I668" i="2"/>
  <c r="M668" i="2"/>
  <c r="N668" i="2"/>
  <c r="J668" i="2"/>
  <c r="B669" i="2"/>
  <c r="A669" i="2"/>
  <c r="D669" i="2"/>
  <c r="C669" i="2"/>
  <c r="E669" i="2"/>
  <c r="F669" i="2"/>
  <c r="G669" i="2"/>
  <c r="H669" i="2"/>
  <c r="I669" i="2"/>
  <c r="M669" i="2"/>
  <c r="N669" i="2"/>
  <c r="J669" i="2"/>
  <c r="B670" i="2"/>
  <c r="A670" i="2"/>
  <c r="D670" i="2"/>
  <c r="C670" i="2"/>
  <c r="E670" i="2"/>
  <c r="F670" i="2"/>
  <c r="G670" i="2"/>
  <c r="H670" i="2"/>
  <c r="I670" i="2"/>
  <c r="M670" i="2"/>
  <c r="N670" i="2"/>
  <c r="J670" i="2"/>
  <c r="B671" i="2"/>
  <c r="A671" i="2"/>
  <c r="D671" i="2"/>
  <c r="C671" i="2"/>
  <c r="E671" i="2"/>
  <c r="F671" i="2"/>
  <c r="G671" i="2"/>
  <c r="H671" i="2"/>
  <c r="I671" i="2"/>
  <c r="M671" i="2"/>
  <c r="N671" i="2"/>
  <c r="J671" i="2"/>
  <c r="B672" i="2"/>
  <c r="A672" i="2"/>
  <c r="D672" i="2"/>
  <c r="C672" i="2"/>
  <c r="E672" i="2"/>
  <c r="F672" i="2"/>
  <c r="G672" i="2"/>
  <c r="H672" i="2"/>
  <c r="I672" i="2"/>
  <c r="M672" i="2"/>
  <c r="N672" i="2"/>
  <c r="J672" i="2"/>
  <c r="B673" i="2"/>
  <c r="A673" i="2"/>
  <c r="D673" i="2"/>
  <c r="C673" i="2"/>
  <c r="E673" i="2"/>
  <c r="F673" i="2"/>
  <c r="G673" i="2"/>
  <c r="H673" i="2"/>
  <c r="I673" i="2"/>
  <c r="M673" i="2"/>
  <c r="N673" i="2"/>
  <c r="J673" i="2"/>
  <c r="B674" i="2"/>
  <c r="A674" i="2"/>
  <c r="D674" i="2"/>
  <c r="C674" i="2"/>
  <c r="E674" i="2"/>
  <c r="F674" i="2"/>
  <c r="G674" i="2"/>
  <c r="H674" i="2"/>
  <c r="I674" i="2"/>
  <c r="M674" i="2"/>
  <c r="N674" i="2"/>
  <c r="J674" i="2"/>
  <c r="B675" i="2"/>
  <c r="A675" i="2"/>
  <c r="D675" i="2"/>
  <c r="C675" i="2"/>
  <c r="E675" i="2"/>
  <c r="F675" i="2"/>
  <c r="G675" i="2"/>
  <c r="H675" i="2"/>
  <c r="I675" i="2"/>
  <c r="M675" i="2"/>
  <c r="N675" i="2"/>
  <c r="J675" i="2"/>
  <c r="B676" i="2"/>
  <c r="A676" i="2"/>
  <c r="D676" i="2"/>
  <c r="C676" i="2"/>
  <c r="E676" i="2"/>
  <c r="F676" i="2"/>
  <c r="G676" i="2"/>
  <c r="H676" i="2"/>
  <c r="I676" i="2"/>
  <c r="M676" i="2"/>
  <c r="N676" i="2"/>
  <c r="J676" i="2"/>
  <c r="B677" i="2"/>
  <c r="A677" i="2"/>
  <c r="D677" i="2"/>
  <c r="C677" i="2"/>
  <c r="E677" i="2"/>
  <c r="F677" i="2"/>
  <c r="G677" i="2"/>
  <c r="H677" i="2"/>
  <c r="I677" i="2"/>
  <c r="M677" i="2"/>
  <c r="N677" i="2"/>
  <c r="J677" i="2"/>
  <c r="B678" i="2"/>
  <c r="A678" i="2"/>
  <c r="D678" i="2"/>
  <c r="C678" i="2"/>
  <c r="E678" i="2"/>
  <c r="F678" i="2"/>
  <c r="G678" i="2"/>
  <c r="H678" i="2"/>
  <c r="I678" i="2"/>
  <c r="M678" i="2"/>
  <c r="N678" i="2"/>
  <c r="J678" i="2"/>
  <c r="B679" i="2"/>
  <c r="A679" i="2"/>
  <c r="D679" i="2"/>
  <c r="C679" i="2"/>
  <c r="E679" i="2"/>
  <c r="F679" i="2"/>
  <c r="G679" i="2"/>
  <c r="H679" i="2"/>
  <c r="I679" i="2"/>
  <c r="M679" i="2"/>
  <c r="N679" i="2"/>
  <c r="J679" i="2"/>
  <c r="B680" i="2"/>
  <c r="A680" i="2"/>
  <c r="D680" i="2"/>
  <c r="C680" i="2"/>
  <c r="E680" i="2"/>
  <c r="F680" i="2"/>
  <c r="G680" i="2"/>
  <c r="H680" i="2"/>
  <c r="I680" i="2"/>
  <c r="M680" i="2"/>
  <c r="N680" i="2"/>
  <c r="J680" i="2"/>
  <c r="B681" i="2"/>
  <c r="A681" i="2"/>
  <c r="D681" i="2"/>
  <c r="C681" i="2"/>
  <c r="E681" i="2"/>
  <c r="F681" i="2"/>
  <c r="G681" i="2"/>
  <c r="H681" i="2"/>
  <c r="I681" i="2"/>
  <c r="M681" i="2"/>
  <c r="N681" i="2"/>
  <c r="J681" i="2"/>
  <c r="B682" i="2"/>
  <c r="A682" i="2"/>
  <c r="D682" i="2"/>
  <c r="C682" i="2"/>
  <c r="E682" i="2"/>
  <c r="F682" i="2"/>
  <c r="G682" i="2"/>
  <c r="H682" i="2"/>
  <c r="I682" i="2"/>
  <c r="M682" i="2"/>
  <c r="N682" i="2"/>
  <c r="J682" i="2"/>
  <c r="B683" i="2"/>
  <c r="A683" i="2"/>
  <c r="D683" i="2"/>
  <c r="C683" i="2"/>
  <c r="E683" i="2"/>
  <c r="F683" i="2"/>
  <c r="G683" i="2"/>
  <c r="H683" i="2"/>
  <c r="I683" i="2"/>
  <c r="M683" i="2"/>
  <c r="N683" i="2"/>
  <c r="J683" i="2"/>
  <c r="B684" i="2"/>
  <c r="A684" i="2"/>
  <c r="D684" i="2"/>
  <c r="C684" i="2"/>
  <c r="E684" i="2"/>
  <c r="F684" i="2"/>
  <c r="G684" i="2"/>
  <c r="H684" i="2"/>
  <c r="I684" i="2"/>
  <c r="M684" i="2"/>
  <c r="N684" i="2"/>
  <c r="J684" i="2"/>
  <c r="B685" i="2"/>
  <c r="A685" i="2"/>
  <c r="D685" i="2"/>
  <c r="C685" i="2"/>
  <c r="E685" i="2"/>
  <c r="F685" i="2"/>
  <c r="G685" i="2"/>
  <c r="H685" i="2"/>
  <c r="I685" i="2"/>
  <c r="M685" i="2"/>
  <c r="N685" i="2"/>
  <c r="J685" i="2"/>
  <c r="B686" i="2"/>
  <c r="A686" i="2"/>
  <c r="D686" i="2"/>
  <c r="C686" i="2"/>
  <c r="E686" i="2"/>
  <c r="F686" i="2"/>
  <c r="G686" i="2"/>
  <c r="H686" i="2"/>
  <c r="I686" i="2"/>
  <c r="M686" i="2"/>
  <c r="N686" i="2"/>
  <c r="J686" i="2"/>
  <c r="B687" i="2"/>
  <c r="A687" i="2"/>
  <c r="D687" i="2"/>
  <c r="C687" i="2"/>
  <c r="E687" i="2"/>
  <c r="F687" i="2"/>
  <c r="G687" i="2"/>
  <c r="H687" i="2"/>
  <c r="I687" i="2"/>
  <c r="M687" i="2"/>
  <c r="N687" i="2"/>
  <c r="J687" i="2"/>
  <c r="B688" i="2"/>
  <c r="A688" i="2"/>
  <c r="D688" i="2"/>
  <c r="C688" i="2"/>
  <c r="E688" i="2"/>
  <c r="F688" i="2"/>
  <c r="G688" i="2"/>
  <c r="H688" i="2"/>
  <c r="I688" i="2"/>
  <c r="M688" i="2"/>
  <c r="N688" i="2"/>
  <c r="J688" i="2"/>
  <c r="B689" i="2"/>
  <c r="A689" i="2"/>
  <c r="D689" i="2"/>
  <c r="C689" i="2"/>
  <c r="E689" i="2"/>
  <c r="F689" i="2"/>
  <c r="G689" i="2"/>
  <c r="H689" i="2"/>
  <c r="I689" i="2"/>
  <c r="M689" i="2"/>
  <c r="N689" i="2"/>
  <c r="J689" i="2"/>
  <c r="B690" i="2"/>
  <c r="A690" i="2"/>
  <c r="D690" i="2"/>
  <c r="C690" i="2"/>
  <c r="E690" i="2"/>
  <c r="F690" i="2"/>
  <c r="G690" i="2"/>
  <c r="H690" i="2"/>
  <c r="I690" i="2"/>
  <c r="M690" i="2"/>
  <c r="N690" i="2"/>
  <c r="J690" i="2"/>
  <c r="B691" i="2"/>
  <c r="A691" i="2"/>
  <c r="D691" i="2"/>
  <c r="C691" i="2"/>
  <c r="E691" i="2"/>
  <c r="F691" i="2"/>
  <c r="G691" i="2"/>
  <c r="H691" i="2"/>
  <c r="I691" i="2"/>
  <c r="M691" i="2"/>
  <c r="N691" i="2"/>
  <c r="J691" i="2"/>
  <c r="B692" i="2"/>
  <c r="A692" i="2"/>
  <c r="D692" i="2"/>
  <c r="C692" i="2"/>
  <c r="E692" i="2"/>
  <c r="F692" i="2"/>
  <c r="G692" i="2"/>
  <c r="H692" i="2"/>
  <c r="I692" i="2"/>
  <c r="M692" i="2"/>
  <c r="N692" i="2"/>
  <c r="J692" i="2"/>
  <c r="B693" i="2"/>
  <c r="A693" i="2"/>
  <c r="D693" i="2"/>
  <c r="C693" i="2"/>
  <c r="E693" i="2"/>
  <c r="F693" i="2"/>
  <c r="G693" i="2"/>
  <c r="H693" i="2"/>
  <c r="I693" i="2"/>
  <c r="M693" i="2"/>
  <c r="N693" i="2"/>
  <c r="J693" i="2"/>
  <c r="B694" i="2"/>
  <c r="A694" i="2"/>
  <c r="D694" i="2"/>
  <c r="C694" i="2"/>
  <c r="E694" i="2"/>
  <c r="F694" i="2"/>
  <c r="G694" i="2"/>
  <c r="H694" i="2"/>
  <c r="I694" i="2"/>
  <c r="M694" i="2"/>
  <c r="N694" i="2"/>
  <c r="J694" i="2"/>
  <c r="B695" i="2"/>
  <c r="A695" i="2"/>
  <c r="D695" i="2"/>
  <c r="C695" i="2"/>
  <c r="E695" i="2"/>
  <c r="F695" i="2"/>
  <c r="G695" i="2"/>
  <c r="H695" i="2"/>
  <c r="I695" i="2"/>
  <c r="M695" i="2"/>
  <c r="N695" i="2"/>
  <c r="J695" i="2"/>
  <c r="B696" i="2"/>
  <c r="A696" i="2"/>
  <c r="D696" i="2"/>
  <c r="C696" i="2"/>
  <c r="E696" i="2"/>
  <c r="F696" i="2"/>
  <c r="G696" i="2"/>
  <c r="H696" i="2"/>
  <c r="I696" i="2"/>
  <c r="M696" i="2"/>
  <c r="N696" i="2"/>
  <c r="J696" i="2"/>
  <c r="B697" i="2"/>
  <c r="A697" i="2"/>
  <c r="D697" i="2"/>
  <c r="C697" i="2"/>
  <c r="E697" i="2"/>
  <c r="F697" i="2"/>
  <c r="G697" i="2"/>
  <c r="H697" i="2"/>
  <c r="I697" i="2"/>
  <c r="M697" i="2"/>
  <c r="N697" i="2"/>
  <c r="J697" i="2"/>
  <c r="B698" i="2"/>
  <c r="A698" i="2"/>
  <c r="D698" i="2"/>
  <c r="C698" i="2"/>
  <c r="E698" i="2"/>
  <c r="F698" i="2"/>
  <c r="G698" i="2"/>
  <c r="H698" i="2"/>
  <c r="I698" i="2"/>
  <c r="M698" i="2"/>
  <c r="N698" i="2"/>
  <c r="J698" i="2"/>
  <c r="B699" i="2"/>
  <c r="A699" i="2"/>
  <c r="D699" i="2"/>
  <c r="C699" i="2"/>
  <c r="E699" i="2"/>
  <c r="F699" i="2"/>
  <c r="G699" i="2"/>
  <c r="H699" i="2"/>
  <c r="I699" i="2"/>
  <c r="M699" i="2"/>
  <c r="N699" i="2"/>
  <c r="J699" i="2"/>
  <c r="B700" i="2"/>
  <c r="A700" i="2"/>
  <c r="D700" i="2"/>
  <c r="C700" i="2"/>
  <c r="E700" i="2"/>
  <c r="F700" i="2"/>
  <c r="G700" i="2"/>
  <c r="H700" i="2"/>
  <c r="I700" i="2"/>
  <c r="M700" i="2"/>
  <c r="N700" i="2"/>
  <c r="J700" i="2"/>
  <c r="B701" i="2"/>
  <c r="A701" i="2"/>
  <c r="D701" i="2"/>
  <c r="C701" i="2"/>
  <c r="E701" i="2"/>
  <c r="F701" i="2"/>
  <c r="G701" i="2"/>
  <c r="H701" i="2"/>
  <c r="I701" i="2"/>
  <c r="M701" i="2"/>
  <c r="N701" i="2"/>
  <c r="J701" i="2"/>
  <c r="B702" i="2"/>
  <c r="A702" i="2"/>
  <c r="D702" i="2"/>
  <c r="C702" i="2"/>
  <c r="E702" i="2"/>
  <c r="F702" i="2"/>
  <c r="G702" i="2"/>
  <c r="H702" i="2"/>
  <c r="I702" i="2"/>
  <c r="M702" i="2"/>
  <c r="N702" i="2"/>
  <c r="J702" i="2"/>
  <c r="B703" i="2"/>
  <c r="A703" i="2"/>
  <c r="D703" i="2"/>
  <c r="C703" i="2"/>
  <c r="E703" i="2"/>
  <c r="F703" i="2"/>
  <c r="G703" i="2"/>
  <c r="H703" i="2"/>
  <c r="I703" i="2"/>
  <c r="M703" i="2"/>
  <c r="N703" i="2"/>
  <c r="J703" i="2"/>
  <c r="B704" i="2"/>
  <c r="A704" i="2"/>
  <c r="D704" i="2"/>
  <c r="C704" i="2"/>
  <c r="E704" i="2"/>
  <c r="F704" i="2"/>
  <c r="G704" i="2"/>
  <c r="H704" i="2"/>
  <c r="I704" i="2"/>
  <c r="M704" i="2"/>
  <c r="N704" i="2"/>
  <c r="J704" i="2"/>
  <c r="B705" i="2"/>
  <c r="A705" i="2"/>
  <c r="D705" i="2"/>
  <c r="C705" i="2"/>
  <c r="E705" i="2"/>
  <c r="F705" i="2"/>
  <c r="G705" i="2"/>
  <c r="H705" i="2"/>
  <c r="I705" i="2"/>
  <c r="M705" i="2"/>
  <c r="N705" i="2"/>
  <c r="J705" i="2"/>
  <c r="B706" i="2"/>
  <c r="A706" i="2"/>
  <c r="D706" i="2"/>
  <c r="C706" i="2"/>
  <c r="E706" i="2"/>
  <c r="F706" i="2"/>
  <c r="G706" i="2"/>
  <c r="H706" i="2"/>
  <c r="I706" i="2"/>
  <c r="M706" i="2"/>
  <c r="N706" i="2"/>
  <c r="J706" i="2"/>
  <c r="B707" i="2"/>
  <c r="A707" i="2"/>
  <c r="D707" i="2"/>
  <c r="C707" i="2"/>
  <c r="E707" i="2"/>
  <c r="F707" i="2"/>
  <c r="G707" i="2"/>
  <c r="H707" i="2"/>
  <c r="I707" i="2"/>
  <c r="M707" i="2"/>
  <c r="N707" i="2"/>
  <c r="J707" i="2"/>
  <c r="B708" i="2"/>
  <c r="A708" i="2"/>
  <c r="D708" i="2"/>
  <c r="C708" i="2"/>
  <c r="E708" i="2"/>
  <c r="F708" i="2"/>
  <c r="G708" i="2"/>
  <c r="H708" i="2"/>
  <c r="I708" i="2"/>
  <c r="M708" i="2"/>
  <c r="N708" i="2"/>
  <c r="J708" i="2"/>
  <c r="B709" i="2"/>
  <c r="A709" i="2"/>
  <c r="D709" i="2"/>
  <c r="C709" i="2"/>
  <c r="E709" i="2"/>
  <c r="F709" i="2"/>
  <c r="G709" i="2"/>
  <c r="H709" i="2"/>
  <c r="I709" i="2"/>
  <c r="M709" i="2"/>
  <c r="N709" i="2"/>
  <c r="J709" i="2"/>
  <c r="B710" i="2"/>
  <c r="A710" i="2"/>
  <c r="D710" i="2"/>
  <c r="C710" i="2"/>
  <c r="E710" i="2"/>
  <c r="F710" i="2"/>
  <c r="G710" i="2"/>
  <c r="H710" i="2"/>
  <c r="I710" i="2"/>
  <c r="M710" i="2"/>
  <c r="N710" i="2"/>
  <c r="J710" i="2"/>
  <c r="B711" i="2"/>
  <c r="A711" i="2"/>
  <c r="D711" i="2"/>
  <c r="C711" i="2"/>
  <c r="E711" i="2"/>
  <c r="F711" i="2"/>
  <c r="G711" i="2"/>
  <c r="H711" i="2"/>
  <c r="I711" i="2"/>
  <c r="M711" i="2"/>
  <c r="N711" i="2"/>
  <c r="J711" i="2"/>
  <c r="B712" i="2"/>
  <c r="A712" i="2"/>
  <c r="D712" i="2"/>
  <c r="C712" i="2"/>
  <c r="E712" i="2"/>
  <c r="F712" i="2"/>
  <c r="G712" i="2"/>
  <c r="H712" i="2"/>
  <c r="I712" i="2"/>
  <c r="M712" i="2"/>
  <c r="N712" i="2"/>
  <c r="J712" i="2"/>
  <c r="B713" i="2"/>
  <c r="A713" i="2"/>
  <c r="D713" i="2"/>
  <c r="C713" i="2"/>
  <c r="E713" i="2"/>
  <c r="F713" i="2"/>
  <c r="G713" i="2"/>
  <c r="H713" i="2"/>
  <c r="I713" i="2"/>
  <c r="M713" i="2"/>
  <c r="N713" i="2"/>
  <c r="J713" i="2"/>
  <c r="B714" i="2"/>
  <c r="A714" i="2"/>
  <c r="D714" i="2"/>
  <c r="C714" i="2"/>
  <c r="E714" i="2"/>
  <c r="F714" i="2"/>
  <c r="G714" i="2"/>
  <c r="H714" i="2"/>
  <c r="I714" i="2"/>
  <c r="M714" i="2"/>
  <c r="N714" i="2"/>
  <c r="J714" i="2"/>
  <c r="B715" i="2"/>
  <c r="A715" i="2"/>
  <c r="D715" i="2"/>
  <c r="C715" i="2"/>
  <c r="E715" i="2"/>
  <c r="F715" i="2"/>
  <c r="G715" i="2"/>
  <c r="H715" i="2"/>
  <c r="I715" i="2"/>
  <c r="M715" i="2"/>
  <c r="N715" i="2"/>
  <c r="J715" i="2"/>
  <c r="B716" i="2"/>
  <c r="A716" i="2"/>
  <c r="D716" i="2"/>
  <c r="C716" i="2"/>
  <c r="E716" i="2"/>
  <c r="F716" i="2"/>
  <c r="G716" i="2"/>
  <c r="H716" i="2"/>
  <c r="I716" i="2"/>
  <c r="M716" i="2"/>
  <c r="N716" i="2"/>
  <c r="J716" i="2"/>
  <c r="B717" i="2"/>
  <c r="A717" i="2"/>
  <c r="D717" i="2"/>
  <c r="C717" i="2"/>
  <c r="E717" i="2"/>
  <c r="F717" i="2"/>
  <c r="G717" i="2"/>
  <c r="H717" i="2"/>
  <c r="I717" i="2"/>
  <c r="M717" i="2"/>
  <c r="N717" i="2"/>
  <c r="J717" i="2"/>
  <c r="B718" i="2"/>
  <c r="A718" i="2"/>
  <c r="D718" i="2"/>
  <c r="C718" i="2"/>
  <c r="E718" i="2"/>
  <c r="F718" i="2"/>
  <c r="G718" i="2"/>
  <c r="H718" i="2"/>
  <c r="I718" i="2"/>
  <c r="M718" i="2"/>
  <c r="N718" i="2"/>
  <c r="J718" i="2"/>
  <c r="B719" i="2"/>
  <c r="A719" i="2"/>
  <c r="D719" i="2"/>
  <c r="C719" i="2"/>
  <c r="E719" i="2"/>
  <c r="F719" i="2"/>
  <c r="G719" i="2"/>
  <c r="H719" i="2"/>
  <c r="I719" i="2"/>
  <c r="M719" i="2"/>
  <c r="N719" i="2"/>
  <c r="J719" i="2"/>
  <c r="B720" i="2"/>
  <c r="A720" i="2"/>
  <c r="D720" i="2"/>
  <c r="C720" i="2"/>
  <c r="E720" i="2"/>
  <c r="F720" i="2"/>
  <c r="G720" i="2"/>
  <c r="H720" i="2"/>
  <c r="I720" i="2"/>
  <c r="M720" i="2"/>
  <c r="N720" i="2"/>
  <c r="J720" i="2"/>
  <c r="B721" i="2"/>
  <c r="A721" i="2"/>
  <c r="D721" i="2"/>
  <c r="C721" i="2"/>
  <c r="E721" i="2"/>
  <c r="F721" i="2"/>
  <c r="G721" i="2"/>
  <c r="H721" i="2"/>
  <c r="I721" i="2"/>
  <c r="M721" i="2"/>
  <c r="N721" i="2"/>
  <c r="J721" i="2"/>
  <c r="B722" i="2"/>
  <c r="A722" i="2"/>
  <c r="D722" i="2"/>
  <c r="C722" i="2"/>
  <c r="E722" i="2"/>
  <c r="F722" i="2"/>
  <c r="G722" i="2"/>
  <c r="H722" i="2"/>
  <c r="I722" i="2"/>
  <c r="M722" i="2"/>
  <c r="N722" i="2"/>
  <c r="J722" i="2"/>
  <c r="B723" i="2"/>
  <c r="A723" i="2"/>
  <c r="D723" i="2"/>
  <c r="C723" i="2"/>
  <c r="E723" i="2"/>
  <c r="F723" i="2"/>
  <c r="G723" i="2"/>
  <c r="H723" i="2"/>
  <c r="I723" i="2"/>
  <c r="M723" i="2"/>
  <c r="N723" i="2"/>
  <c r="J723" i="2"/>
  <c r="B724" i="2"/>
  <c r="A724" i="2"/>
  <c r="D724" i="2"/>
  <c r="C724" i="2"/>
  <c r="E724" i="2"/>
  <c r="F724" i="2"/>
  <c r="G724" i="2"/>
  <c r="H724" i="2"/>
  <c r="I724" i="2"/>
  <c r="M724" i="2"/>
  <c r="N724" i="2"/>
  <c r="J724" i="2"/>
  <c r="B725" i="2"/>
  <c r="A725" i="2"/>
  <c r="D725" i="2"/>
  <c r="C725" i="2"/>
  <c r="E725" i="2"/>
  <c r="F725" i="2"/>
  <c r="G725" i="2"/>
  <c r="H725" i="2"/>
  <c r="I725" i="2"/>
  <c r="M725" i="2"/>
  <c r="N725" i="2"/>
  <c r="J725" i="2"/>
  <c r="B726" i="2"/>
  <c r="A726" i="2"/>
  <c r="D726" i="2"/>
  <c r="C726" i="2"/>
  <c r="E726" i="2"/>
  <c r="F726" i="2"/>
  <c r="G726" i="2"/>
  <c r="H726" i="2"/>
  <c r="I726" i="2"/>
  <c r="M726" i="2"/>
  <c r="N726" i="2"/>
  <c r="J726" i="2"/>
  <c r="B727" i="2"/>
  <c r="A727" i="2"/>
  <c r="D727" i="2"/>
  <c r="C727" i="2"/>
  <c r="E727" i="2"/>
  <c r="F727" i="2"/>
  <c r="G727" i="2"/>
  <c r="H727" i="2"/>
  <c r="I727" i="2"/>
  <c r="M727" i="2"/>
  <c r="N727" i="2"/>
  <c r="J727" i="2"/>
  <c r="B728" i="2"/>
  <c r="A728" i="2"/>
  <c r="D728" i="2"/>
  <c r="C728" i="2"/>
  <c r="E728" i="2"/>
  <c r="F728" i="2"/>
  <c r="G728" i="2"/>
  <c r="H728" i="2"/>
  <c r="I728" i="2"/>
  <c r="M728" i="2"/>
  <c r="N728" i="2"/>
  <c r="J728" i="2"/>
  <c r="B729" i="2"/>
  <c r="A729" i="2"/>
  <c r="D729" i="2"/>
  <c r="C729" i="2"/>
  <c r="E729" i="2"/>
  <c r="F729" i="2"/>
  <c r="G729" i="2"/>
  <c r="H729" i="2"/>
  <c r="I729" i="2"/>
  <c r="M729" i="2"/>
  <c r="N729" i="2"/>
  <c r="J729" i="2"/>
  <c r="B730" i="2"/>
  <c r="A730" i="2"/>
  <c r="D730" i="2"/>
  <c r="C730" i="2"/>
  <c r="E730" i="2"/>
  <c r="F730" i="2"/>
  <c r="G730" i="2"/>
  <c r="H730" i="2"/>
  <c r="I730" i="2"/>
  <c r="M730" i="2"/>
  <c r="N730" i="2"/>
  <c r="J730" i="2"/>
  <c r="B731" i="2"/>
  <c r="A731" i="2"/>
  <c r="D731" i="2"/>
  <c r="C731" i="2"/>
  <c r="E731" i="2"/>
  <c r="F731" i="2"/>
  <c r="G731" i="2"/>
  <c r="H731" i="2"/>
  <c r="I731" i="2"/>
  <c r="M731" i="2"/>
  <c r="N731" i="2"/>
  <c r="J731" i="2"/>
  <c r="B732" i="2"/>
  <c r="A732" i="2"/>
  <c r="D732" i="2"/>
  <c r="C732" i="2"/>
  <c r="E732" i="2"/>
  <c r="F732" i="2"/>
  <c r="G732" i="2"/>
  <c r="H732" i="2"/>
  <c r="I732" i="2"/>
  <c r="M732" i="2"/>
  <c r="N732" i="2"/>
  <c r="J732" i="2"/>
  <c r="B733" i="2"/>
  <c r="A733" i="2"/>
  <c r="D733" i="2"/>
  <c r="C733" i="2"/>
  <c r="E733" i="2"/>
  <c r="F733" i="2"/>
  <c r="G733" i="2"/>
  <c r="H733" i="2"/>
  <c r="I733" i="2"/>
  <c r="M733" i="2"/>
  <c r="N733" i="2"/>
  <c r="J733" i="2"/>
  <c r="B734" i="2"/>
  <c r="A734" i="2"/>
  <c r="D734" i="2"/>
  <c r="C734" i="2"/>
  <c r="E734" i="2"/>
  <c r="F734" i="2"/>
  <c r="G734" i="2"/>
  <c r="H734" i="2"/>
  <c r="I734" i="2"/>
  <c r="M734" i="2"/>
  <c r="N734" i="2"/>
  <c r="J734" i="2"/>
  <c r="B735" i="2"/>
  <c r="A735" i="2"/>
  <c r="D735" i="2"/>
  <c r="C735" i="2"/>
  <c r="E735" i="2"/>
  <c r="F735" i="2"/>
  <c r="G735" i="2"/>
  <c r="H735" i="2"/>
  <c r="I735" i="2"/>
  <c r="M735" i="2"/>
  <c r="N735" i="2"/>
  <c r="J735" i="2"/>
  <c r="B736" i="2"/>
  <c r="A736" i="2"/>
  <c r="D736" i="2"/>
  <c r="C736" i="2"/>
  <c r="E736" i="2"/>
  <c r="F736" i="2"/>
  <c r="G736" i="2"/>
  <c r="H736" i="2"/>
  <c r="I736" i="2"/>
  <c r="M736" i="2"/>
  <c r="N736" i="2"/>
  <c r="J736" i="2"/>
  <c r="B737" i="2"/>
  <c r="A737" i="2"/>
  <c r="D737" i="2"/>
  <c r="C737" i="2"/>
  <c r="E737" i="2"/>
  <c r="F737" i="2"/>
  <c r="G737" i="2"/>
  <c r="H737" i="2"/>
  <c r="I737" i="2"/>
  <c r="M737" i="2"/>
  <c r="N737" i="2"/>
  <c r="J737" i="2"/>
  <c r="B738" i="2"/>
  <c r="A738" i="2"/>
  <c r="D738" i="2"/>
  <c r="C738" i="2"/>
  <c r="E738" i="2"/>
  <c r="F738" i="2"/>
  <c r="G738" i="2"/>
  <c r="H738" i="2"/>
  <c r="I738" i="2"/>
  <c r="M738" i="2"/>
  <c r="N738" i="2"/>
  <c r="J738" i="2"/>
  <c r="B739" i="2"/>
  <c r="A739" i="2"/>
  <c r="D739" i="2"/>
  <c r="C739" i="2"/>
  <c r="E739" i="2"/>
  <c r="F739" i="2"/>
  <c r="G739" i="2"/>
  <c r="H739" i="2"/>
  <c r="I739" i="2"/>
  <c r="M739" i="2"/>
  <c r="N739" i="2"/>
  <c r="J739" i="2"/>
  <c r="B740" i="2"/>
  <c r="A740" i="2"/>
  <c r="D740" i="2"/>
  <c r="C740" i="2"/>
  <c r="E740" i="2"/>
  <c r="F740" i="2"/>
  <c r="G740" i="2"/>
  <c r="H740" i="2"/>
  <c r="I740" i="2"/>
  <c r="M740" i="2"/>
  <c r="N740" i="2"/>
  <c r="J740" i="2"/>
  <c r="B741" i="2"/>
  <c r="A741" i="2"/>
  <c r="D741" i="2"/>
  <c r="C741" i="2"/>
  <c r="E741" i="2"/>
  <c r="F741" i="2"/>
  <c r="G741" i="2"/>
  <c r="H741" i="2"/>
  <c r="I741" i="2"/>
  <c r="M741" i="2"/>
  <c r="N741" i="2"/>
  <c r="J741" i="2"/>
  <c r="B742" i="2"/>
  <c r="A742" i="2"/>
  <c r="D742" i="2"/>
  <c r="C742" i="2"/>
  <c r="E742" i="2"/>
  <c r="F742" i="2"/>
  <c r="G742" i="2"/>
  <c r="H742" i="2"/>
  <c r="I742" i="2"/>
  <c r="M742" i="2"/>
  <c r="N742" i="2"/>
  <c r="J742" i="2"/>
  <c r="B743" i="2"/>
  <c r="A743" i="2"/>
  <c r="D743" i="2"/>
  <c r="C743" i="2"/>
  <c r="E743" i="2"/>
  <c r="F743" i="2"/>
  <c r="G743" i="2"/>
  <c r="H743" i="2"/>
  <c r="I743" i="2"/>
  <c r="M743" i="2"/>
  <c r="N743" i="2"/>
  <c r="J743" i="2"/>
  <c r="B744" i="2"/>
  <c r="A744" i="2"/>
  <c r="D744" i="2"/>
  <c r="C744" i="2"/>
  <c r="E744" i="2"/>
  <c r="F744" i="2"/>
  <c r="G744" i="2"/>
  <c r="H744" i="2"/>
  <c r="I744" i="2"/>
  <c r="M744" i="2"/>
  <c r="N744" i="2"/>
  <c r="J744" i="2"/>
  <c r="B745" i="2"/>
  <c r="A745" i="2"/>
  <c r="D745" i="2"/>
  <c r="C745" i="2"/>
  <c r="E745" i="2"/>
  <c r="F745" i="2"/>
  <c r="G745" i="2"/>
  <c r="H745" i="2"/>
  <c r="I745" i="2"/>
  <c r="M745" i="2"/>
  <c r="N745" i="2"/>
  <c r="J745" i="2"/>
  <c r="B746" i="2"/>
  <c r="A746" i="2"/>
  <c r="D746" i="2"/>
  <c r="C746" i="2"/>
  <c r="E746" i="2"/>
  <c r="F746" i="2"/>
  <c r="G746" i="2"/>
  <c r="H746" i="2"/>
  <c r="I746" i="2"/>
  <c r="M746" i="2"/>
  <c r="N746" i="2"/>
  <c r="J746" i="2"/>
  <c r="B747" i="2"/>
  <c r="A747" i="2"/>
  <c r="D747" i="2"/>
  <c r="C747" i="2"/>
  <c r="E747" i="2"/>
  <c r="F747" i="2"/>
  <c r="G747" i="2"/>
  <c r="H747" i="2"/>
  <c r="I747" i="2"/>
  <c r="M747" i="2"/>
  <c r="N747" i="2"/>
  <c r="J747" i="2"/>
  <c r="B748" i="2"/>
  <c r="A748" i="2"/>
  <c r="D748" i="2"/>
  <c r="C748" i="2"/>
  <c r="E748" i="2"/>
  <c r="F748" i="2"/>
  <c r="G748" i="2"/>
  <c r="H748" i="2"/>
  <c r="I748" i="2"/>
  <c r="M748" i="2"/>
  <c r="N748" i="2"/>
  <c r="J748" i="2"/>
  <c r="B749" i="2"/>
  <c r="A749" i="2"/>
  <c r="D749" i="2"/>
  <c r="C749" i="2"/>
  <c r="E749" i="2"/>
  <c r="F749" i="2"/>
  <c r="G749" i="2"/>
  <c r="H749" i="2"/>
  <c r="I749" i="2"/>
  <c r="M749" i="2"/>
  <c r="N749" i="2"/>
  <c r="J749" i="2"/>
  <c r="B750" i="2"/>
  <c r="A750" i="2"/>
  <c r="D750" i="2"/>
  <c r="C750" i="2"/>
  <c r="E750" i="2"/>
  <c r="F750" i="2"/>
  <c r="G750" i="2"/>
  <c r="H750" i="2"/>
  <c r="I750" i="2"/>
  <c r="M750" i="2"/>
  <c r="N750" i="2"/>
  <c r="J750" i="2"/>
  <c r="B751" i="2"/>
  <c r="A751" i="2"/>
  <c r="D751" i="2"/>
  <c r="C751" i="2"/>
  <c r="E751" i="2"/>
  <c r="F751" i="2"/>
  <c r="G751" i="2"/>
  <c r="H751" i="2"/>
  <c r="I751" i="2"/>
  <c r="M751" i="2"/>
  <c r="N751" i="2"/>
  <c r="J751" i="2"/>
  <c r="B752" i="2"/>
  <c r="A752" i="2"/>
  <c r="D752" i="2"/>
  <c r="C752" i="2"/>
  <c r="E752" i="2"/>
  <c r="F752" i="2"/>
  <c r="G752" i="2"/>
  <c r="H752" i="2"/>
  <c r="I752" i="2"/>
  <c r="M752" i="2"/>
  <c r="N752" i="2"/>
  <c r="J752" i="2"/>
  <c r="B753" i="2"/>
  <c r="A753" i="2"/>
  <c r="D753" i="2"/>
  <c r="C753" i="2"/>
  <c r="E753" i="2"/>
  <c r="F753" i="2"/>
  <c r="G753" i="2"/>
  <c r="H753" i="2"/>
  <c r="I753" i="2"/>
  <c r="M753" i="2"/>
  <c r="N753" i="2"/>
  <c r="J753" i="2"/>
  <c r="B754" i="2"/>
  <c r="A754" i="2"/>
  <c r="D754" i="2"/>
  <c r="C754" i="2"/>
  <c r="E754" i="2"/>
  <c r="F754" i="2"/>
  <c r="G754" i="2"/>
  <c r="H754" i="2"/>
  <c r="I754" i="2"/>
  <c r="M754" i="2"/>
  <c r="N754" i="2"/>
  <c r="J754" i="2"/>
  <c r="B755" i="2"/>
  <c r="A755" i="2"/>
  <c r="D755" i="2"/>
  <c r="C755" i="2"/>
  <c r="E755" i="2"/>
  <c r="F755" i="2"/>
  <c r="G755" i="2"/>
  <c r="H755" i="2"/>
  <c r="I755" i="2"/>
  <c r="M755" i="2"/>
  <c r="N755" i="2"/>
  <c r="J755" i="2"/>
  <c r="B756" i="2"/>
  <c r="A756" i="2"/>
  <c r="D756" i="2"/>
  <c r="C756" i="2"/>
  <c r="E756" i="2"/>
  <c r="F756" i="2"/>
  <c r="G756" i="2"/>
  <c r="H756" i="2"/>
  <c r="I756" i="2"/>
  <c r="M756" i="2"/>
  <c r="N756" i="2"/>
  <c r="J756" i="2"/>
  <c r="B757" i="2"/>
  <c r="A757" i="2"/>
  <c r="D757" i="2"/>
  <c r="C757" i="2"/>
  <c r="E757" i="2"/>
  <c r="F757" i="2"/>
  <c r="G757" i="2"/>
  <c r="H757" i="2"/>
  <c r="I757" i="2"/>
  <c r="M757" i="2"/>
  <c r="N757" i="2"/>
  <c r="J757" i="2"/>
  <c r="B758" i="2"/>
  <c r="A758" i="2"/>
  <c r="D758" i="2"/>
  <c r="C758" i="2"/>
  <c r="E758" i="2"/>
  <c r="F758" i="2"/>
  <c r="G758" i="2"/>
  <c r="H758" i="2"/>
  <c r="I758" i="2"/>
  <c r="M758" i="2"/>
  <c r="N758" i="2"/>
  <c r="J758" i="2"/>
  <c r="B759" i="2"/>
  <c r="A759" i="2"/>
  <c r="D759" i="2"/>
  <c r="C759" i="2"/>
  <c r="E759" i="2"/>
  <c r="F759" i="2"/>
  <c r="G759" i="2"/>
  <c r="H759" i="2"/>
  <c r="I759" i="2"/>
  <c r="M759" i="2"/>
  <c r="N759" i="2"/>
  <c r="J759" i="2"/>
  <c r="B760" i="2"/>
  <c r="A760" i="2"/>
  <c r="D760" i="2"/>
  <c r="C760" i="2"/>
  <c r="E760" i="2"/>
  <c r="F760" i="2"/>
  <c r="G760" i="2"/>
  <c r="H760" i="2"/>
  <c r="I760" i="2"/>
  <c r="M760" i="2"/>
  <c r="N760" i="2"/>
  <c r="J760" i="2"/>
  <c r="B761" i="2"/>
  <c r="A761" i="2"/>
  <c r="D761" i="2"/>
  <c r="C761" i="2"/>
  <c r="E761" i="2"/>
  <c r="F761" i="2"/>
  <c r="G761" i="2"/>
  <c r="H761" i="2"/>
  <c r="I761" i="2"/>
  <c r="M761" i="2"/>
  <c r="N761" i="2"/>
  <c r="J761" i="2"/>
  <c r="B762" i="2"/>
  <c r="A762" i="2"/>
  <c r="D762" i="2"/>
  <c r="C762" i="2"/>
  <c r="E762" i="2"/>
  <c r="F762" i="2"/>
  <c r="G762" i="2"/>
  <c r="H762" i="2"/>
  <c r="I762" i="2"/>
  <c r="M762" i="2"/>
  <c r="N762" i="2"/>
  <c r="J762" i="2"/>
  <c r="B763" i="2"/>
  <c r="A763" i="2"/>
  <c r="D763" i="2"/>
  <c r="C763" i="2"/>
  <c r="E763" i="2"/>
  <c r="F763" i="2"/>
  <c r="G763" i="2"/>
  <c r="H763" i="2"/>
  <c r="I763" i="2"/>
  <c r="M763" i="2"/>
  <c r="N763" i="2"/>
  <c r="J763" i="2"/>
  <c r="B764" i="2"/>
  <c r="A764" i="2"/>
  <c r="D764" i="2"/>
  <c r="C764" i="2"/>
  <c r="E764" i="2"/>
  <c r="F764" i="2"/>
  <c r="G764" i="2"/>
  <c r="H764" i="2"/>
  <c r="I764" i="2"/>
  <c r="M764" i="2"/>
  <c r="N764" i="2"/>
  <c r="J764" i="2"/>
  <c r="B765" i="2"/>
  <c r="A765" i="2"/>
  <c r="D765" i="2"/>
  <c r="C765" i="2"/>
  <c r="E765" i="2"/>
  <c r="F765" i="2"/>
  <c r="G765" i="2"/>
  <c r="H765" i="2"/>
  <c r="I765" i="2"/>
  <c r="M765" i="2"/>
  <c r="N765" i="2"/>
  <c r="J765" i="2"/>
  <c r="B766" i="2"/>
  <c r="A766" i="2"/>
  <c r="D766" i="2"/>
  <c r="C766" i="2"/>
  <c r="E766" i="2"/>
  <c r="F766" i="2"/>
  <c r="G766" i="2"/>
  <c r="H766" i="2"/>
  <c r="I766" i="2"/>
  <c r="M766" i="2"/>
  <c r="N766" i="2"/>
  <c r="J766" i="2"/>
  <c r="B767" i="2"/>
  <c r="A767" i="2"/>
  <c r="D767" i="2"/>
  <c r="C767" i="2"/>
  <c r="E767" i="2"/>
  <c r="F767" i="2"/>
  <c r="G767" i="2"/>
  <c r="H767" i="2"/>
  <c r="I767" i="2"/>
  <c r="M767" i="2"/>
  <c r="N767" i="2"/>
  <c r="J767" i="2"/>
  <c r="B768" i="2"/>
  <c r="A768" i="2"/>
  <c r="D768" i="2"/>
  <c r="C768" i="2"/>
  <c r="E768" i="2"/>
  <c r="F768" i="2"/>
  <c r="G768" i="2"/>
  <c r="H768" i="2"/>
  <c r="I768" i="2"/>
  <c r="M768" i="2"/>
  <c r="N768" i="2"/>
  <c r="J768" i="2"/>
  <c r="B769" i="2"/>
  <c r="A769" i="2"/>
  <c r="D769" i="2"/>
  <c r="C769" i="2"/>
  <c r="E769" i="2"/>
  <c r="F769" i="2"/>
  <c r="G769" i="2"/>
  <c r="H769" i="2"/>
  <c r="I769" i="2"/>
  <c r="M769" i="2"/>
  <c r="N769" i="2"/>
  <c r="J769" i="2"/>
  <c r="B770" i="2"/>
  <c r="A770" i="2"/>
  <c r="D770" i="2"/>
  <c r="C770" i="2"/>
  <c r="E770" i="2"/>
  <c r="F770" i="2"/>
  <c r="G770" i="2"/>
  <c r="H770" i="2"/>
  <c r="I770" i="2"/>
  <c r="M770" i="2"/>
  <c r="N770" i="2"/>
  <c r="J770" i="2"/>
  <c r="B771" i="2"/>
  <c r="A771" i="2"/>
  <c r="D771" i="2"/>
  <c r="C771" i="2"/>
  <c r="E771" i="2"/>
  <c r="F771" i="2"/>
  <c r="G771" i="2"/>
  <c r="H771" i="2"/>
  <c r="I771" i="2"/>
  <c r="M771" i="2"/>
  <c r="N771" i="2"/>
  <c r="J771" i="2"/>
  <c r="B772" i="2"/>
  <c r="A772" i="2"/>
  <c r="D772" i="2"/>
  <c r="C772" i="2"/>
  <c r="E772" i="2"/>
  <c r="F772" i="2"/>
  <c r="G772" i="2"/>
  <c r="H772" i="2"/>
  <c r="I772" i="2"/>
  <c r="M772" i="2"/>
  <c r="N772" i="2"/>
  <c r="J772" i="2"/>
  <c r="B773" i="2"/>
  <c r="A773" i="2"/>
  <c r="D773" i="2"/>
  <c r="C773" i="2"/>
  <c r="E773" i="2"/>
  <c r="F773" i="2"/>
  <c r="G773" i="2"/>
  <c r="H773" i="2"/>
  <c r="I773" i="2"/>
  <c r="M773" i="2"/>
  <c r="N773" i="2"/>
  <c r="J773" i="2"/>
  <c r="B774" i="2"/>
  <c r="A774" i="2"/>
  <c r="D774" i="2"/>
  <c r="C774" i="2"/>
  <c r="E774" i="2"/>
  <c r="F774" i="2"/>
  <c r="G774" i="2"/>
  <c r="H774" i="2"/>
  <c r="I774" i="2"/>
  <c r="M774" i="2"/>
  <c r="N774" i="2"/>
  <c r="J774" i="2"/>
  <c r="B775" i="2"/>
  <c r="A775" i="2"/>
  <c r="D775" i="2"/>
  <c r="C775" i="2"/>
  <c r="E775" i="2"/>
  <c r="F775" i="2"/>
  <c r="G775" i="2"/>
  <c r="H775" i="2"/>
  <c r="I775" i="2"/>
  <c r="M775" i="2"/>
  <c r="N775" i="2"/>
  <c r="J775" i="2"/>
  <c r="B776" i="2"/>
  <c r="A776" i="2"/>
  <c r="D776" i="2"/>
  <c r="C776" i="2"/>
  <c r="E776" i="2"/>
  <c r="F776" i="2"/>
  <c r="G776" i="2"/>
  <c r="H776" i="2"/>
  <c r="I776" i="2"/>
  <c r="M776" i="2"/>
  <c r="N776" i="2"/>
  <c r="J776" i="2"/>
  <c r="B777" i="2"/>
  <c r="A777" i="2"/>
  <c r="D777" i="2"/>
  <c r="C777" i="2"/>
  <c r="E777" i="2"/>
  <c r="F777" i="2"/>
  <c r="G777" i="2"/>
  <c r="H777" i="2"/>
  <c r="I777" i="2"/>
  <c r="M777" i="2"/>
  <c r="N777" i="2"/>
  <c r="J777" i="2"/>
  <c r="B778" i="2"/>
  <c r="A778" i="2"/>
  <c r="D778" i="2"/>
  <c r="C778" i="2"/>
  <c r="E778" i="2"/>
  <c r="F778" i="2"/>
  <c r="G778" i="2"/>
  <c r="H778" i="2"/>
  <c r="I778" i="2"/>
  <c r="M778" i="2"/>
  <c r="N778" i="2"/>
  <c r="J778" i="2"/>
  <c r="B779" i="2"/>
  <c r="A779" i="2"/>
  <c r="D779" i="2"/>
  <c r="C779" i="2"/>
  <c r="E779" i="2"/>
  <c r="F779" i="2"/>
  <c r="G779" i="2"/>
  <c r="H779" i="2"/>
  <c r="I779" i="2"/>
  <c r="M779" i="2"/>
  <c r="N779" i="2"/>
  <c r="J779" i="2"/>
  <c r="B780" i="2"/>
  <c r="A780" i="2"/>
  <c r="D780" i="2"/>
  <c r="C780" i="2"/>
  <c r="E780" i="2"/>
  <c r="F780" i="2"/>
  <c r="G780" i="2"/>
  <c r="H780" i="2"/>
  <c r="I780" i="2"/>
  <c r="M780" i="2"/>
  <c r="N780" i="2"/>
  <c r="J780" i="2"/>
  <c r="B781" i="2"/>
  <c r="A781" i="2"/>
  <c r="D781" i="2"/>
  <c r="C781" i="2"/>
  <c r="E781" i="2"/>
  <c r="F781" i="2"/>
  <c r="G781" i="2"/>
  <c r="H781" i="2"/>
  <c r="I781" i="2"/>
  <c r="M781" i="2"/>
  <c r="N781" i="2"/>
  <c r="J781" i="2"/>
  <c r="B782" i="2"/>
  <c r="A782" i="2"/>
  <c r="D782" i="2"/>
  <c r="C782" i="2"/>
  <c r="E782" i="2"/>
  <c r="F782" i="2"/>
  <c r="G782" i="2"/>
  <c r="H782" i="2"/>
  <c r="I782" i="2"/>
  <c r="M782" i="2"/>
  <c r="N782" i="2"/>
  <c r="J782" i="2"/>
  <c r="B783" i="2"/>
  <c r="A783" i="2"/>
  <c r="D783" i="2"/>
  <c r="C783" i="2"/>
  <c r="E783" i="2"/>
  <c r="F783" i="2"/>
  <c r="G783" i="2"/>
  <c r="H783" i="2"/>
  <c r="I783" i="2"/>
  <c r="M783" i="2"/>
  <c r="N783" i="2"/>
  <c r="J783" i="2"/>
  <c r="B784" i="2"/>
  <c r="A784" i="2"/>
  <c r="D784" i="2"/>
  <c r="C784" i="2"/>
  <c r="E784" i="2"/>
  <c r="F784" i="2"/>
  <c r="G784" i="2"/>
  <c r="H784" i="2"/>
  <c r="I784" i="2"/>
  <c r="M784" i="2"/>
  <c r="N784" i="2"/>
  <c r="J784" i="2"/>
  <c r="B785" i="2"/>
  <c r="A785" i="2"/>
  <c r="D785" i="2"/>
  <c r="C785" i="2"/>
  <c r="E785" i="2"/>
  <c r="F785" i="2"/>
  <c r="G785" i="2"/>
  <c r="H785" i="2"/>
  <c r="I785" i="2"/>
  <c r="M785" i="2"/>
  <c r="N785" i="2"/>
  <c r="J785" i="2"/>
  <c r="B786" i="2"/>
  <c r="A786" i="2"/>
  <c r="D786" i="2"/>
  <c r="C786" i="2"/>
  <c r="E786" i="2"/>
  <c r="F786" i="2"/>
  <c r="G786" i="2"/>
  <c r="H786" i="2"/>
  <c r="I786" i="2"/>
  <c r="M786" i="2"/>
  <c r="N786" i="2"/>
  <c r="J786" i="2"/>
  <c r="B787" i="2"/>
  <c r="A787" i="2"/>
  <c r="D787" i="2"/>
  <c r="C787" i="2"/>
  <c r="E787" i="2"/>
  <c r="F787" i="2"/>
  <c r="G787" i="2"/>
  <c r="H787" i="2"/>
  <c r="I787" i="2"/>
  <c r="M787" i="2"/>
  <c r="N787" i="2"/>
  <c r="J787" i="2"/>
  <c r="B788" i="2"/>
  <c r="A788" i="2"/>
  <c r="D788" i="2"/>
  <c r="C788" i="2"/>
  <c r="E788" i="2"/>
  <c r="F788" i="2"/>
  <c r="G788" i="2"/>
  <c r="H788" i="2"/>
  <c r="I788" i="2"/>
  <c r="M788" i="2"/>
  <c r="N788" i="2"/>
  <c r="J788" i="2"/>
  <c r="B789" i="2"/>
  <c r="A789" i="2"/>
  <c r="D789" i="2"/>
  <c r="C789" i="2"/>
  <c r="E789" i="2"/>
  <c r="F789" i="2"/>
  <c r="G789" i="2"/>
  <c r="H789" i="2"/>
  <c r="I789" i="2"/>
  <c r="M789" i="2"/>
  <c r="N789" i="2"/>
  <c r="J789" i="2"/>
  <c r="B790" i="2"/>
  <c r="A790" i="2"/>
  <c r="D790" i="2"/>
  <c r="C790" i="2"/>
  <c r="E790" i="2"/>
  <c r="F790" i="2"/>
  <c r="G790" i="2"/>
  <c r="H790" i="2"/>
  <c r="I790" i="2"/>
  <c r="M790" i="2"/>
  <c r="N790" i="2"/>
  <c r="J790" i="2"/>
  <c r="B791" i="2"/>
  <c r="A791" i="2"/>
  <c r="D791" i="2"/>
  <c r="C791" i="2"/>
  <c r="E791" i="2"/>
  <c r="F791" i="2"/>
  <c r="G791" i="2"/>
  <c r="H791" i="2"/>
  <c r="I791" i="2"/>
  <c r="M791" i="2"/>
  <c r="N791" i="2"/>
  <c r="J791" i="2"/>
  <c r="B792" i="2"/>
  <c r="A792" i="2"/>
  <c r="D792" i="2"/>
  <c r="C792" i="2"/>
  <c r="E792" i="2"/>
  <c r="F792" i="2"/>
  <c r="G792" i="2"/>
  <c r="H792" i="2"/>
  <c r="I792" i="2"/>
  <c r="M792" i="2"/>
  <c r="N792" i="2"/>
  <c r="J792" i="2"/>
  <c r="B793" i="2"/>
  <c r="A793" i="2"/>
  <c r="D793" i="2"/>
  <c r="C793" i="2"/>
  <c r="E793" i="2"/>
  <c r="F793" i="2"/>
  <c r="G793" i="2"/>
  <c r="H793" i="2"/>
  <c r="I793" i="2"/>
  <c r="M793" i="2"/>
  <c r="N793" i="2"/>
  <c r="J793" i="2"/>
  <c r="B794" i="2"/>
  <c r="A794" i="2"/>
  <c r="D794" i="2"/>
  <c r="C794" i="2"/>
  <c r="E794" i="2"/>
  <c r="F794" i="2"/>
  <c r="G794" i="2"/>
  <c r="H794" i="2"/>
  <c r="I794" i="2"/>
  <c r="M794" i="2"/>
  <c r="N794" i="2"/>
  <c r="J794" i="2"/>
  <c r="B795" i="2"/>
  <c r="A795" i="2"/>
  <c r="D795" i="2"/>
  <c r="C795" i="2"/>
  <c r="E795" i="2"/>
  <c r="F795" i="2"/>
  <c r="G795" i="2"/>
  <c r="H795" i="2"/>
  <c r="I795" i="2"/>
  <c r="M795" i="2"/>
  <c r="N795" i="2"/>
  <c r="J795" i="2"/>
  <c r="B796" i="2"/>
  <c r="A796" i="2"/>
  <c r="D796" i="2"/>
  <c r="C796" i="2"/>
  <c r="E796" i="2"/>
  <c r="F796" i="2"/>
  <c r="G796" i="2"/>
  <c r="H796" i="2"/>
  <c r="I796" i="2"/>
  <c r="M796" i="2"/>
  <c r="N796" i="2"/>
  <c r="J796" i="2"/>
  <c r="B797" i="2"/>
  <c r="A797" i="2"/>
  <c r="D797" i="2"/>
  <c r="C797" i="2"/>
  <c r="E797" i="2"/>
  <c r="F797" i="2"/>
  <c r="G797" i="2"/>
  <c r="H797" i="2"/>
  <c r="I797" i="2"/>
  <c r="M797" i="2"/>
  <c r="N797" i="2"/>
  <c r="J797" i="2"/>
  <c r="B798" i="2"/>
  <c r="A798" i="2"/>
  <c r="D798" i="2"/>
  <c r="C798" i="2"/>
  <c r="E798" i="2"/>
  <c r="F798" i="2"/>
  <c r="G798" i="2"/>
  <c r="H798" i="2"/>
  <c r="I798" i="2"/>
  <c r="M798" i="2"/>
  <c r="N798" i="2"/>
  <c r="J798" i="2"/>
  <c r="B799" i="2"/>
  <c r="A799" i="2"/>
  <c r="D799" i="2"/>
  <c r="C799" i="2"/>
  <c r="E799" i="2"/>
  <c r="F799" i="2"/>
  <c r="G799" i="2"/>
  <c r="H799" i="2"/>
  <c r="I799" i="2"/>
  <c r="M799" i="2"/>
  <c r="N799" i="2"/>
  <c r="J799" i="2"/>
  <c r="B800" i="2"/>
  <c r="A800" i="2"/>
  <c r="D800" i="2"/>
  <c r="C800" i="2"/>
  <c r="E800" i="2"/>
  <c r="F800" i="2"/>
  <c r="G800" i="2"/>
  <c r="H800" i="2"/>
  <c r="I800" i="2"/>
  <c r="M800" i="2"/>
  <c r="N800" i="2"/>
  <c r="J800" i="2"/>
  <c r="B801" i="2"/>
  <c r="A801" i="2"/>
  <c r="D801" i="2"/>
  <c r="C801" i="2"/>
  <c r="E801" i="2"/>
  <c r="F801" i="2"/>
  <c r="G801" i="2"/>
  <c r="H801" i="2"/>
  <c r="I801" i="2"/>
  <c r="M801" i="2"/>
  <c r="N801" i="2"/>
  <c r="J801" i="2"/>
  <c r="B802" i="2"/>
  <c r="A802" i="2"/>
  <c r="D802" i="2"/>
  <c r="C802" i="2"/>
  <c r="E802" i="2"/>
  <c r="F802" i="2"/>
  <c r="G802" i="2"/>
  <c r="H802" i="2"/>
  <c r="I802" i="2"/>
  <c r="M802" i="2"/>
  <c r="N802" i="2"/>
  <c r="J802" i="2"/>
  <c r="B803" i="2"/>
  <c r="A803" i="2"/>
  <c r="D803" i="2"/>
  <c r="C803" i="2"/>
  <c r="E803" i="2"/>
  <c r="F803" i="2"/>
  <c r="G803" i="2"/>
  <c r="H803" i="2"/>
  <c r="I803" i="2"/>
  <c r="M803" i="2"/>
  <c r="N803" i="2"/>
  <c r="J803" i="2"/>
  <c r="B804" i="2"/>
  <c r="A804" i="2"/>
  <c r="D804" i="2"/>
  <c r="C804" i="2"/>
  <c r="E804" i="2"/>
  <c r="F804" i="2"/>
  <c r="G804" i="2"/>
  <c r="H804" i="2"/>
  <c r="I804" i="2"/>
  <c r="M804" i="2"/>
  <c r="N804" i="2"/>
  <c r="J804" i="2"/>
  <c r="B805" i="2"/>
  <c r="A805" i="2"/>
  <c r="D805" i="2"/>
  <c r="C805" i="2"/>
  <c r="E805" i="2"/>
  <c r="F805" i="2"/>
  <c r="G805" i="2"/>
  <c r="H805" i="2"/>
  <c r="I805" i="2"/>
  <c r="M805" i="2"/>
  <c r="N805" i="2"/>
  <c r="J805" i="2"/>
  <c r="B806" i="2"/>
  <c r="A806" i="2"/>
  <c r="D806" i="2"/>
  <c r="C806" i="2"/>
  <c r="E806" i="2"/>
  <c r="F806" i="2"/>
  <c r="G806" i="2"/>
  <c r="H806" i="2"/>
  <c r="I806" i="2"/>
  <c r="M806" i="2"/>
  <c r="N806" i="2"/>
  <c r="J806" i="2"/>
  <c r="B807" i="2"/>
  <c r="A807" i="2"/>
  <c r="D807" i="2"/>
  <c r="C807" i="2"/>
  <c r="E807" i="2"/>
  <c r="F807" i="2"/>
  <c r="G807" i="2"/>
  <c r="H807" i="2"/>
  <c r="I807" i="2"/>
  <c r="M807" i="2"/>
  <c r="N807" i="2"/>
  <c r="J807" i="2"/>
  <c r="B808" i="2"/>
  <c r="A808" i="2"/>
  <c r="D808" i="2"/>
  <c r="C808" i="2"/>
  <c r="E808" i="2"/>
  <c r="F808" i="2"/>
  <c r="G808" i="2"/>
  <c r="H808" i="2"/>
  <c r="I808" i="2"/>
  <c r="M808" i="2"/>
  <c r="N808" i="2"/>
  <c r="J808" i="2"/>
  <c r="B809" i="2"/>
  <c r="A809" i="2"/>
  <c r="D809" i="2"/>
  <c r="C809" i="2"/>
  <c r="E809" i="2"/>
  <c r="F809" i="2"/>
  <c r="G809" i="2"/>
  <c r="H809" i="2"/>
  <c r="I809" i="2"/>
  <c r="M809" i="2"/>
  <c r="N809" i="2"/>
  <c r="J809" i="2"/>
  <c r="B810" i="2"/>
  <c r="A810" i="2"/>
  <c r="D810" i="2"/>
  <c r="C810" i="2"/>
  <c r="E810" i="2"/>
  <c r="F810" i="2"/>
  <c r="G810" i="2"/>
  <c r="H810" i="2"/>
  <c r="I810" i="2"/>
  <c r="M810" i="2"/>
  <c r="N810" i="2"/>
  <c r="J810" i="2"/>
  <c r="B811" i="2"/>
  <c r="A811" i="2"/>
  <c r="D811" i="2"/>
  <c r="C811" i="2"/>
  <c r="E811" i="2"/>
  <c r="F811" i="2"/>
  <c r="G811" i="2"/>
  <c r="H811" i="2"/>
  <c r="I811" i="2"/>
  <c r="M811" i="2"/>
  <c r="N811" i="2"/>
  <c r="J811" i="2"/>
  <c r="B812" i="2"/>
  <c r="A812" i="2"/>
  <c r="D812" i="2"/>
  <c r="C812" i="2"/>
  <c r="E812" i="2"/>
  <c r="F812" i="2"/>
  <c r="G812" i="2"/>
  <c r="H812" i="2"/>
  <c r="I812" i="2"/>
  <c r="M812" i="2"/>
  <c r="N812" i="2"/>
  <c r="J812" i="2"/>
  <c r="B813" i="2"/>
  <c r="A813" i="2"/>
  <c r="D813" i="2"/>
  <c r="C813" i="2"/>
  <c r="E813" i="2"/>
  <c r="F813" i="2"/>
  <c r="G813" i="2"/>
  <c r="H813" i="2"/>
  <c r="I813" i="2"/>
  <c r="M813" i="2"/>
  <c r="N813" i="2"/>
  <c r="J813" i="2"/>
  <c r="B814" i="2"/>
  <c r="A814" i="2"/>
  <c r="D814" i="2"/>
  <c r="C814" i="2"/>
  <c r="E814" i="2"/>
  <c r="F814" i="2"/>
  <c r="G814" i="2"/>
  <c r="H814" i="2"/>
  <c r="I814" i="2"/>
  <c r="M814" i="2"/>
  <c r="N814" i="2"/>
  <c r="J814" i="2"/>
  <c r="B815" i="2"/>
  <c r="A815" i="2"/>
  <c r="D815" i="2"/>
  <c r="C815" i="2"/>
  <c r="E815" i="2"/>
  <c r="F815" i="2"/>
  <c r="G815" i="2"/>
  <c r="H815" i="2"/>
  <c r="I815" i="2"/>
  <c r="M815" i="2"/>
  <c r="N815" i="2"/>
  <c r="J815" i="2"/>
  <c r="B816" i="2"/>
  <c r="A816" i="2"/>
  <c r="D816" i="2"/>
  <c r="C816" i="2"/>
  <c r="E816" i="2"/>
  <c r="F816" i="2"/>
  <c r="G816" i="2"/>
  <c r="H816" i="2"/>
  <c r="I816" i="2"/>
  <c r="M816" i="2"/>
  <c r="N816" i="2"/>
  <c r="J816" i="2"/>
  <c r="B817" i="2"/>
  <c r="A817" i="2"/>
  <c r="D817" i="2"/>
  <c r="C817" i="2"/>
  <c r="E817" i="2"/>
  <c r="F817" i="2"/>
  <c r="G817" i="2"/>
  <c r="H817" i="2"/>
  <c r="I817" i="2"/>
  <c r="M817" i="2"/>
  <c r="N817" i="2"/>
  <c r="J817" i="2"/>
  <c r="B818" i="2"/>
  <c r="A818" i="2"/>
  <c r="D818" i="2"/>
  <c r="C818" i="2"/>
  <c r="E818" i="2"/>
  <c r="F818" i="2"/>
  <c r="G818" i="2"/>
  <c r="H818" i="2"/>
  <c r="I818" i="2"/>
  <c r="M818" i="2"/>
  <c r="N818" i="2"/>
  <c r="J818" i="2"/>
  <c r="B819" i="2"/>
  <c r="A819" i="2"/>
  <c r="D819" i="2"/>
  <c r="C819" i="2"/>
  <c r="E819" i="2"/>
  <c r="F819" i="2"/>
  <c r="G819" i="2"/>
  <c r="H819" i="2"/>
  <c r="I819" i="2"/>
  <c r="M819" i="2"/>
  <c r="N819" i="2"/>
  <c r="J819" i="2"/>
  <c r="B820" i="2"/>
  <c r="A820" i="2"/>
  <c r="D820" i="2"/>
  <c r="C820" i="2"/>
  <c r="E820" i="2"/>
  <c r="F820" i="2"/>
  <c r="G820" i="2"/>
  <c r="H820" i="2"/>
  <c r="I820" i="2"/>
  <c r="M820" i="2"/>
  <c r="N820" i="2"/>
  <c r="J820" i="2"/>
  <c r="B821" i="2"/>
  <c r="A821" i="2"/>
  <c r="D821" i="2"/>
  <c r="C821" i="2"/>
  <c r="E821" i="2"/>
  <c r="F821" i="2"/>
  <c r="G821" i="2"/>
  <c r="H821" i="2"/>
  <c r="I821" i="2"/>
  <c r="M821" i="2"/>
  <c r="N821" i="2"/>
  <c r="J821" i="2"/>
  <c r="B822" i="2"/>
  <c r="A822" i="2"/>
  <c r="D822" i="2"/>
  <c r="C822" i="2"/>
  <c r="E822" i="2"/>
  <c r="F822" i="2"/>
  <c r="G822" i="2"/>
  <c r="H822" i="2"/>
  <c r="I822" i="2"/>
  <c r="M822" i="2"/>
  <c r="N822" i="2"/>
  <c r="J822" i="2"/>
  <c r="B823" i="2"/>
  <c r="A823" i="2"/>
  <c r="D823" i="2"/>
  <c r="C823" i="2"/>
  <c r="E823" i="2"/>
  <c r="F823" i="2"/>
  <c r="G823" i="2"/>
  <c r="H823" i="2"/>
  <c r="I823" i="2"/>
  <c r="M823" i="2"/>
  <c r="N823" i="2"/>
  <c r="J823" i="2"/>
  <c r="B824" i="2"/>
  <c r="A824" i="2"/>
  <c r="D824" i="2"/>
  <c r="C824" i="2"/>
  <c r="E824" i="2"/>
  <c r="F824" i="2"/>
  <c r="G824" i="2"/>
  <c r="H824" i="2"/>
  <c r="I824" i="2"/>
  <c r="M824" i="2"/>
  <c r="N824" i="2"/>
  <c r="J824" i="2"/>
  <c r="B825" i="2"/>
  <c r="A825" i="2"/>
  <c r="D825" i="2"/>
  <c r="C825" i="2"/>
  <c r="E825" i="2"/>
  <c r="F825" i="2"/>
  <c r="G825" i="2"/>
  <c r="H825" i="2"/>
  <c r="I825" i="2"/>
  <c r="M825" i="2"/>
  <c r="N825" i="2"/>
  <c r="J825" i="2"/>
  <c r="B826" i="2"/>
  <c r="A826" i="2"/>
  <c r="D826" i="2"/>
  <c r="C826" i="2"/>
  <c r="E826" i="2"/>
  <c r="F826" i="2"/>
  <c r="G826" i="2"/>
  <c r="H826" i="2"/>
  <c r="I826" i="2"/>
  <c r="M826" i="2"/>
  <c r="N826" i="2"/>
  <c r="J826" i="2"/>
  <c r="B827" i="2"/>
  <c r="A827" i="2"/>
  <c r="D827" i="2"/>
  <c r="C827" i="2"/>
  <c r="E827" i="2"/>
  <c r="F827" i="2"/>
  <c r="G827" i="2"/>
  <c r="H827" i="2"/>
  <c r="I827" i="2"/>
  <c r="M827" i="2"/>
  <c r="N827" i="2"/>
  <c r="J827" i="2"/>
  <c r="B828" i="2"/>
  <c r="A828" i="2"/>
  <c r="D828" i="2"/>
  <c r="C828" i="2"/>
  <c r="E828" i="2"/>
  <c r="F828" i="2"/>
  <c r="G828" i="2"/>
  <c r="H828" i="2"/>
  <c r="I828" i="2"/>
  <c r="M828" i="2"/>
  <c r="N828" i="2"/>
  <c r="J828" i="2"/>
  <c r="B829" i="2"/>
  <c r="A829" i="2"/>
  <c r="D829" i="2"/>
  <c r="C829" i="2"/>
  <c r="E829" i="2"/>
  <c r="F829" i="2"/>
  <c r="G829" i="2"/>
  <c r="H829" i="2"/>
  <c r="I829" i="2"/>
  <c r="M829" i="2"/>
  <c r="N829" i="2"/>
  <c r="J829" i="2"/>
  <c r="B830" i="2"/>
  <c r="A830" i="2"/>
  <c r="D830" i="2"/>
  <c r="C830" i="2"/>
  <c r="E830" i="2"/>
  <c r="F830" i="2"/>
  <c r="G830" i="2"/>
  <c r="H830" i="2"/>
  <c r="I830" i="2"/>
  <c r="M830" i="2"/>
  <c r="N830" i="2"/>
  <c r="J830" i="2"/>
  <c r="B831" i="2"/>
  <c r="A831" i="2"/>
  <c r="D831" i="2"/>
  <c r="C831" i="2"/>
  <c r="E831" i="2"/>
  <c r="F831" i="2"/>
  <c r="G831" i="2"/>
  <c r="H831" i="2"/>
  <c r="I831" i="2"/>
  <c r="M831" i="2"/>
  <c r="N831" i="2"/>
  <c r="J831" i="2"/>
  <c r="B832" i="2"/>
  <c r="A832" i="2"/>
  <c r="D832" i="2"/>
  <c r="C832" i="2"/>
  <c r="E832" i="2"/>
  <c r="F832" i="2"/>
  <c r="G832" i="2"/>
  <c r="H832" i="2"/>
  <c r="I832" i="2"/>
  <c r="M832" i="2"/>
  <c r="N832" i="2"/>
  <c r="J832" i="2"/>
  <c r="B833" i="2"/>
  <c r="A833" i="2"/>
  <c r="D833" i="2"/>
  <c r="C833" i="2"/>
  <c r="E833" i="2"/>
  <c r="F833" i="2"/>
  <c r="G833" i="2"/>
  <c r="H833" i="2"/>
  <c r="I833" i="2"/>
  <c r="M833" i="2"/>
  <c r="N833" i="2"/>
  <c r="J833" i="2"/>
  <c r="B834" i="2"/>
  <c r="A834" i="2"/>
  <c r="D834" i="2"/>
  <c r="C834" i="2"/>
  <c r="E834" i="2"/>
  <c r="F834" i="2"/>
  <c r="G834" i="2"/>
  <c r="H834" i="2"/>
  <c r="I834" i="2"/>
  <c r="M834" i="2"/>
  <c r="N834" i="2"/>
  <c r="J834" i="2"/>
  <c r="B835" i="2"/>
  <c r="A835" i="2"/>
  <c r="D835" i="2"/>
  <c r="C835" i="2"/>
  <c r="E835" i="2"/>
  <c r="F835" i="2"/>
  <c r="G835" i="2"/>
  <c r="H835" i="2"/>
  <c r="I835" i="2"/>
  <c r="M835" i="2"/>
  <c r="N835" i="2"/>
  <c r="J835" i="2"/>
  <c r="B836" i="2"/>
  <c r="A836" i="2"/>
  <c r="D836" i="2"/>
  <c r="C836" i="2"/>
  <c r="E836" i="2"/>
  <c r="F836" i="2"/>
  <c r="G836" i="2"/>
  <c r="H836" i="2"/>
  <c r="I836" i="2"/>
  <c r="M836" i="2"/>
  <c r="N836" i="2"/>
  <c r="J836" i="2"/>
  <c r="B837" i="2"/>
  <c r="A837" i="2"/>
  <c r="D837" i="2"/>
  <c r="C837" i="2"/>
  <c r="E837" i="2"/>
  <c r="F837" i="2"/>
  <c r="G837" i="2"/>
  <c r="H837" i="2"/>
  <c r="I837" i="2"/>
  <c r="M837" i="2"/>
  <c r="N837" i="2"/>
  <c r="J837" i="2"/>
  <c r="B838" i="2"/>
  <c r="A838" i="2"/>
  <c r="D838" i="2"/>
  <c r="C838" i="2"/>
  <c r="E838" i="2"/>
  <c r="F838" i="2"/>
  <c r="G838" i="2"/>
  <c r="H838" i="2"/>
  <c r="I838" i="2"/>
  <c r="M838" i="2"/>
  <c r="N838" i="2"/>
  <c r="J838" i="2"/>
  <c r="B839" i="2"/>
  <c r="A839" i="2"/>
  <c r="D839" i="2"/>
  <c r="C839" i="2"/>
  <c r="E839" i="2"/>
  <c r="F839" i="2"/>
  <c r="G839" i="2"/>
  <c r="H839" i="2"/>
  <c r="I839" i="2"/>
  <c r="M839" i="2"/>
  <c r="N839" i="2"/>
  <c r="J839" i="2"/>
  <c r="B840" i="2"/>
  <c r="A840" i="2"/>
  <c r="D840" i="2"/>
  <c r="C840" i="2"/>
  <c r="E840" i="2"/>
  <c r="F840" i="2"/>
  <c r="G840" i="2"/>
  <c r="H840" i="2"/>
  <c r="I840" i="2"/>
  <c r="M840" i="2"/>
  <c r="N840" i="2"/>
  <c r="J840" i="2"/>
  <c r="B841" i="2"/>
  <c r="A841" i="2"/>
  <c r="D841" i="2"/>
  <c r="C841" i="2"/>
  <c r="E841" i="2"/>
  <c r="F841" i="2"/>
  <c r="G841" i="2"/>
  <c r="H841" i="2"/>
  <c r="I841" i="2"/>
  <c r="M841" i="2"/>
  <c r="N841" i="2"/>
  <c r="J841" i="2"/>
  <c r="B842" i="2"/>
  <c r="A842" i="2"/>
  <c r="D842" i="2"/>
  <c r="C842" i="2"/>
  <c r="E842" i="2"/>
  <c r="F842" i="2"/>
  <c r="G842" i="2"/>
  <c r="H842" i="2"/>
  <c r="I842" i="2"/>
  <c r="M842" i="2"/>
  <c r="N842" i="2"/>
  <c r="J842" i="2"/>
  <c r="B843" i="2"/>
  <c r="A843" i="2"/>
  <c r="D843" i="2"/>
  <c r="C843" i="2"/>
  <c r="E843" i="2"/>
  <c r="F843" i="2"/>
  <c r="G843" i="2"/>
  <c r="H843" i="2"/>
  <c r="I843" i="2"/>
  <c r="M843" i="2"/>
  <c r="N843" i="2"/>
  <c r="J843" i="2"/>
  <c r="B844" i="2"/>
  <c r="A844" i="2"/>
  <c r="D844" i="2"/>
  <c r="C844" i="2"/>
  <c r="E844" i="2"/>
  <c r="F844" i="2"/>
  <c r="G844" i="2"/>
  <c r="H844" i="2"/>
  <c r="I844" i="2"/>
  <c r="M844" i="2"/>
  <c r="N844" i="2"/>
  <c r="J844" i="2"/>
  <c r="B845" i="2"/>
  <c r="A845" i="2"/>
  <c r="D845" i="2"/>
  <c r="C845" i="2"/>
  <c r="E845" i="2"/>
  <c r="F845" i="2"/>
  <c r="G845" i="2"/>
  <c r="H845" i="2"/>
  <c r="I845" i="2"/>
  <c r="M845" i="2"/>
  <c r="N845" i="2"/>
  <c r="J845" i="2"/>
  <c r="B846" i="2"/>
  <c r="A846" i="2"/>
  <c r="D846" i="2"/>
  <c r="C846" i="2"/>
  <c r="E846" i="2"/>
  <c r="F846" i="2"/>
  <c r="G846" i="2"/>
  <c r="H846" i="2"/>
  <c r="I846" i="2"/>
  <c r="M846" i="2"/>
  <c r="N846" i="2"/>
  <c r="J846" i="2"/>
  <c r="B847" i="2"/>
  <c r="A847" i="2"/>
  <c r="D847" i="2"/>
  <c r="C847" i="2"/>
  <c r="E847" i="2"/>
  <c r="F847" i="2"/>
  <c r="G847" i="2"/>
  <c r="H847" i="2"/>
  <c r="I847" i="2"/>
  <c r="M847" i="2"/>
  <c r="N847" i="2"/>
  <c r="J847" i="2"/>
  <c r="B848" i="2"/>
  <c r="A848" i="2"/>
  <c r="D848" i="2"/>
  <c r="C848" i="2"/>
  <c r="E848" i="2"/>
  <c r="F848" i="2"/>
  <c r="G848" i="2"/>
  <c r="H848" i="2"/>
  <c r="I848" i="2"/>
  <c r="M848" i="2"/>
  <c r="N848" i="2"/>
  <c r="J848" i="2"/>
  <c r="B849" i="2"/>
  <c r="A849" i="2"/>
  <c r="D849" i="2"/>
  <c r="C849" i="2"/>
  <c r="E849" i="2"/>
  <c r="F849" i="2"/>
  <c r="G849" i="2"/>
  <c r="H849" i="2"/>
  <c r="I849" i="2"/>
  <c r="M849" i="2"/>
  <c r="N849" i="2"/>
  <c r="J849" i="2"/>
  <c r="B850" i="2"/>
  <c r="A850" i="2"/>
  <c r="D850" i="2"/>
  <c r="C850" i="2"/>
  <c r="E850" i="2"/>
  <c r="F850" i="2"/>
  <c r="G850" i="2"/>
  <c r="H850" i="2"/>
  <c r="I850" i="2"/>
  <c r="M850" i="2"/>
  <c r="N850" i="2"/>
  <c r="J850" i="2"/>
  <c r="B851" i="2"/>
  <c r="A851" i="2"/>
  <c r="D851" i="2"/>
  <c r="C851" i="2"/>
  <c r="E851" i="2"/>
  <c r="F851" i="2"/>
  <c r="G851" i="2"/>
  <c r="H851" i="2"/>
  <c r="I851" i="2"/>
  <c r="M851" i="2"/>
  <c r="N851" i="2"/>
  <c r="J851" i="2"/>
  <c r="B852" i="2"/>
  <c r="A852" i="2"/>
  <c r="D852" i="2"/>
  <c r="C852" i="2"/>
  <c r="E852" i="2"/>
  <c r="F852" i="2"/>
  <c r="G852" i="2"/>
  <c r="H852" i="2"/>
  <c r="I852" i="2"/>
  <c r="M852" i="2"/>
  <c r="N852" i="2"/>
  <c r="J852" i="2"/>
  <c r="B853" i="2"/>
  <c r="A853" i="2"/>
  <c r="D853" i="2"/>
  <c r="C853" i="2"/>
  <c r="E853" i="2"/>
  <c r="F853" i="2"/>
  <c r="G853" i="2"/>
  <c r="H853" i="2"/>
  <c r="I853" i="2"/>
  <c r="M853" i="2"/>
  <c r="N853" i="2"/>
  <c r="J853" i="2"/>
  <c r="B854" i="2"/>
  <c r="A854" i="2"/>
  <c r="D854" i="2"/>
  <c r="C854" i="2"/>
  <c r="E854" i="2"/>
  <c r="F854" i="2"/>
  <c r="G854" i="2"/>
  <c r="H854" i="2"/>
  <c r="I854" i="2"/>
  <c r="M854" i="2"/>
  <c r="N854" i="2"/>
  <c r="J854" i="2"/>
  <c r="B855" i="2"/>
  <c r="A855" i="2"/>
  <c r="D855" i="2"/>
  <c r="C855" i="2"/>
  <c r="E855" i="2"/>
  <c r="F855" i="2"/>
  <c r="G855" i="2"/>
  <c r="H855" i="2"/>
  <c r="I855" i="2"/>
  <c r="M855" i="2"/>
  <c r="N855" i="2"/>
  <c r="J855" i="2"/>
  <c r="B856" i="2"/>
  <c r="A856" i="2"/>
  <c r="D856" i="2"/>
  <c r="C856" i="2"/>
  <c r="E856" i="2"/>
  <c r="F856" i="2"/>
  <c r="G856" i="2"/>
  <c r="H856" i="2"/>
  <c r="I856" i="2"/>
  <c r="M856" i="2"/>
  <c r="N856" i="2"/>
  <c r="J856" i="2"/>
  <c r="B857" i="2"/>
  <c r="A857" i="2"/>
  <c r="D857" i="2"/>
  <c r="C857" i="2"/>
  <c r="E857" i="2"/>
  <c r="F857" i="2"/>
  <c r="G857" i="2"/>
  <c r="H857" i="2"/>
  <c r="I857" i="2"/>
  <c r="M857" i="2"/>
  <c r="N857" i="2"/>
  <c r="J857" i="2"/>
  <c r="B858" i="2"/>
  <c r="A858" i="2"/>
  <c r="D858" i="2"/>
  <c r="C858" i="2"/>
  <c r="E858" i="2"/>
  <c r="F858" i="2"/>
  <c r="G858" i="2"/>
  <c r="H858" i="2"/>
  <c r="I858" i="2"/>
  <c r="M858" i="2"/>
  <c r="N858" i="2"/>
  <c r="J858" i="2"/>
  <c r="B859" i="2"/>
  <c r="A859" i="2"/>
  <c r="D859" i="2"/>
  <c r="C859" i="2"/>
  <c r="E859" i="2"/>
  <c r="F859" i="2"/>
  <c r="G859" i="2"/>
  <c r="H859" i="2"/>
  <c r="I859" i="2"/>
  <c r="M859" i="2"/>
  <c r="N859" i="2"/>
  <c r="J859" i="2"/>
  <c r="B860" i="2"/>
  <c r="A860" i="2"/>
  <c r="D860" i="2"/>
  <c r="C860" i="2"/>
  <c r="E860" i="2"/>
  <c r="F860" i="2"/>
  <c r="G860" i="2"/>
  <c r="H860" i="2"/>
  <c r="I860" i="2"/>
  <c r="M860" i="2"/>
  <c r="N860" i="2"/>
  <c r="J860" i="2"/>
  <c r="B861" i="2"/>
  <c r="A861" i="2"/>
  <c r="D861" i="2"/>
  <c r="C861" i="2"/>
  <c r="E861" i="2"/>
  <c r="F861" i="2"/>
  <c r="G861" i="2"/>
  <c r="H861" i="2"/>
  <c r="I861" i="2"/>
  <c r="M861" i="2"/>
  <c r="N861" i="2"/>
  <c r="J861" i="2"/>
  <c r="B862" i="2"/>
  <c r="A862" i="2"/>
  <c r="D862" i="2"/>
  <c r="C862" i="2"/>
  <c r="E862" i="2"/>
  <c r="F862" i="2"/>
  <c r="G862" i="2"/>
  <c r="H862" i="2"/>
  <c r="I862" i="2"/>
  <c r="M862" i="2"/>
  <c r="N862" i="2"/>
  <c r="J862" i="2"/>
  <c r="B863" i="2"/>
  <c r="A863" i="2"/>
  <c r="D863" i="2"/>
  <c r="C863" i="2"/>
  <c r="E863" i="2"/>
  <c r="F863" i="2"/>
  <c r="G863" i="2"/>
  <c r="H863" i="2"/>
  <c r="I863" i="2"/>
  <c r="M863" i="2"/>
  <c r="N863" i="2"/>
  <c r="J863" i="2"/>
  <c r="B864" i="2"/>
  <c r="A864" i="2"/>
  <c r="D864" i="2"/>
  <c r="C864" i="2"/>
  <c r="E864" i="2"/>
  <c r="F864" i="2"/>
  <c r="G864" i="2"/>
  <c r="H864" i="2"/>
  <c r="I864" i="2"/>
  <c r="M864" i="2"/>
  <c r="N864" i="2"/>
  <c r="J864" i="2"/>
  <c r="B865" i="2"/>
  <c r="A865" i="2"/>
  <c r="D865" i="2"/>
  <c r="C865" i="2"/>
  <c r="E865" i="2"/>
  <c r="F865" i="2"/>
  <c r="G865" i="2"/>
  <c r="H865" i="2"/>
  <c r="I865" i="2"/>
  <c r="M865" i="2"/>
  <c r="N865" i="2"/>
  <c r="J865" i="2"/>
  <c r="B866" i="2"/>
  <c r="A866" i="2"/>
  <c r="D866" i="2"/>
  <c r="C866" i="2"/>
  <c r="E866" i="2"/>
  <c r="F866" i="2"/>
  <c r="G866" i="2"/>
  <c r="H866" i="2"/>
  <c r="I866" i="2"/>
  <c r="M866" i="2"/>
  <c r="N866" i="2"/>
  <c r="J866" i="2"/>
  <c r="B867" i="2"/>
  <c r="A867" i="2"/>
  <c r="D867" i="2"/>
  <c r="C867" i="2"/>
  <c r="E867" i="2"/>
  <c r="F867" i="2"/>
  <c r="G867" i="2"/>
  <c r="H867" i="2"/>
  <c r="I867" i="2"/>
  <c r="M867" i="2"/>
  <c r="N867" i="2"/>
  <c r="J867" i="2"/>
  <c r="B868" i="2"/>
  <c r="A868" i="2"/>
  <c r="D868" i="2"/>
  <c r="C868" i="2"/>
  <c r="E868" i="2"/>
  <c r="F868" i="2"/>
  <c r="G868" i="2"/>
  <c r="H868" i="2"/>
  <c r="I868" i="2"/>
  <c r="M868" i="2"/>
  <c r="N868" i="2"/>
  <c r="J868" i="2"/>
  <c r="B869" i="2"/>
  <c r="A869" i="2"/>
  <c r="D869" i="2"/>
  <c r="C869" i="2"/>
  <c r="E869" i="2"/>
  <c r="F869" i="2"/>
  <c r="G869" i="2"/>
  <c r="H869" i="2"/>
  <c r="I869" i="2"/>
  <c r="M869" i="2"/>
  <c r="N869" i="2"/>
  <c r="J869" i="2"/>
  <c r="B870" i="2"/>
  <c r="A870" i="2"/>
  <c r="D870" i="2"/>
  <c r="C870" i="2"/>
  <c r="E870" i="2"/>
  <c r="F870" i="2"/>
  <c r="G870" i="2"/>
  <c r="H870" i="2"/>
  <c r="I870" i="2"/>
  <c r="M870" i="2"/>
  <c r="N870" i="2"/>
  <c r="J870" i="2"/>
  <c r="B871" i="2"/>
  <c r="A871" i="2"/>
  <c r="D871" i="2"/>
  <c r="C871" i="2"/>
  <c r="E871" i="2"/>
  <c r="F871" i="2"/>
  <c r="G871" i="2"/>
  <c r="H871" i="2"/>
  <c r="I871" i="2"/>
  <c r="M871" i="2"/>
  <c r="N871" i="2"/>
  <c r="J871" i="2"/>
  <c r="B872" i="2"/>
  <c r="A872" i="2"/>
  <c r="D872" i="2"/>
  <c r="C872" i="2"/>
  <c r="E872" i="2"/>
  <c r="F872" i="2"/>
  <c r="G872" i="2"/>
  <c r="H872" i="2"/>
  <c r="I872" i="2"/>
  <c r="M872" i="2"/>
  <c r="N872" i="2"/>
  <c r="J872" i="2"/>
  <c r="B873" i="2"/>
  <c r="A873" i="2"/>
  <c r="D873" i="2"/>
  <c r="C873" i="2"/>
  <c r="E873" i="2"/>
  <c r="F873" i="2"/>
  <c r="G873" i="2"/>
  <c r="H873" i="2"/>
  <c r="I873" i="2"/>
  <c r="M873" i="2"/>
  <c r="N873" i="2"/>
  <c r="J873" i="2"/>
  <c r="B874" i="2"/>
  <c r="A874" i="2"/>
  <c r="D874" i="2"/>
  <c r="C874" i="2"/>
  <c r="E874" i="2"/>
  <c r="F874" i="2"/>
  <c r="G874" i="2"/>
  <c r="H874" i="2"/>
  <c r="I874" i="2"/>
  <c r="M874" i="2"/>
  <c r="N874" i="2"/>
  <c r="J874" i="2"/>
  <c r="B875" i="2"/>
  <c r="A875" i="2"/>
  <c r="D875" i="2"/>
  <c r="C875" i="2"/>
  <c r="E875" i="2"/>
  <c r="F875" i="2"/>
  <c r="G875" i="2"/>
  <c r="H875" i="2"/>
  <c r="I875" i="2"/>
  <c r="M875" i="2"/>
  <c r="N875" i="2"/>
  <c r="J875" i="2"/>
  <c r="B876" i="2"/>
  <c r="A876" i="2"/>
  <c r="D876" i="2"/>
  <c r="C876" i="2"/>
  <c r="E876" i="2"/>
  <c r="F876" i="2"/>
  <c r="G876" i="2"/>
  <c r="H876" i="2"/>
  <c r="I876" i="2"/>
  <c r="M876" i="2"/>
  <c r="N876" i="2"/>
  <c r="J876" i="2"/>
  <c r="B877" i="2"/>
  <c r="A877" i="2"/>
  <c r="D877" i="2"/>
  <c r="C877" i="2"/>
  <c r="E877" i="2"/>
  <c r="F877" i="2"/>
  <c r="G877" i="2"/>
  <c r="H877" i="2"/>
  <c r="I877" i="2"/>
  <c r="M877" i="2"/>
  <c r="N877" i="2"/>
  <c r="J877" i="2"/>
  <c r="B878" i="2"/>
  <c r="A878" i="2"/>
  <c r="D878" i="2"/>
  <c r="C878" i="2"/>
  <c r="E878" i="2"/>
  <c r="F878" i="2"/>
  <c r="G878" i="2"/>
  <c r="H878" i="2"/>
  <c r="I878" i="2"/>
  <c r="M878" i="2"/>
  <c r="N878" i="2"/>
  <c r="J878" i="2"/>
  <c r="B879" i="2"/>
  <c r="A879" i="2"/>
  <c r="D879" i="2"/>
  <c r="C879" i="2"/>
  <c r="E879" i="2"/>
  <c r="F879" i="2"/>
  <c r="G879" i="2"/>
  <c r="H879" i="2"/>
  <c r="I879" i="2"/>
  <c r="M879" i="2"/>
  <c r="N879" i="2"/>
  <c r="J879" i="2"/>
  <c r="B880" i="2"/>
  <c r="A880" i="2"/>
  <c r="D880" i="2"/>
  <c r="C880" i="2"/>
  <c r="E880" i="2"/>
  <c r="F880" i="2"/>
  <c r="G880" i="2"/>
  <c r="H880" i="2"/>
  <c r="I880" i="2"/>
  <c r="M880" i="2"/>
  <c r="N880" i="2"/>
  <c r="J880" i="2"/>
  <c r="B881" i="2"/>
  <c r="A881" i="2"/>
  <c r="D881" i="2"/>
  <c r="C881" i="2"/>
  <c r="E881" i="2"/>
  <c r="F881" i="2"/>
  <c r="G881" i="2"/>
  <c r="H881" i="2"/>
  <c r="I881" i="2"/>
  <c r="M881" i="2"/>
  <c r="N881" i="2"/>
  <c r="J881" i="2"/>
  <c r="B882" i="2"/>
  <c r="A882" i="2"/>
  <c r="D882" i="2"/>
  <c r="C882" i="2"/>
  <c r="E882" i="2"/>
  <c r="F882" i="2"/>
  <c r="G882" i="2"/>
  <c r="H882" i="2"/>
  <c r="I882" i="2"/>
  <c r="M882" i="2"/>
  <c r="N882" i="2"/>
  <c r="J882" i="2"/>
  <c r="B883" i="2"/>
  <c r="A883" i="2"/>
  <c r="D883" i="2"/>
  <c r="C883" i="2"/>
  <c r="E883" i="2"/>
  <c r="F883" i="2"/>
  <c r="G883" i="2"/>
  <c r="H883" i="2"/>
  <c r="I883" i="2"/>
  <c r="M883" i="2"/>
  <c r="N883" i="2"/>
  <c r="J883" i="2"/>
  <c r="B884" i="2"/>
  <c r="A884" i="2"/>
  <c r="D884" i="2"/>
  <c r="C884" i="2"/>
  <c r="E884" i="2"/>
  <c r="F884" i="2"/>
  <c r="G884" i="2"/>
  <c r="H884" i="2"/>
  <c r="I884" i="2"/>
  <c r="M884" i="2"/>
  <c r="N884" i="2"/>
  <c r="J884" i="2"/>
  <c r="B885" i="2"/>
  <c r="A885" i="2"/>
  <c r="D885" i="2"/>
  <c r="C885" i="2"/>
  <c r="E885" i="2"/>
  <c r="F885" i="2"/>
  <c r="G885" i="2"/>
  <c r="H885" i="2"/>
  <c r="I885" i="2"/>
  <c r="M885" i="2"/>
  <c r="N885" i="2"/>
  <c r="J885" i="2"/>
  <c r="B886" i="2"/>
  <c r="A886" i="2"/>
  <c r="D886" i="2"/>
  <c r="C886" i="2"/>
  <c r="E886" i="2"/>
  <c r="F886" i="2"/>
  <c r="G886" i="2"/>
  <c r="H886" i="2"/>
  <c r="I886" i="2"/>
  <c r="M886" i="2"/>
  <c r="N886" i="2"/>
  <c r="J886" i="2"/>
  <c r="B887" i="2"/>
  <c r="A887" i="2"/>
  <c r="D887" i="2"/>
  <c r="C887" i="2"/>
  <c r="E887" i="2"/>
  <c r="F887" i="2"/>
  <c r="G887" i="2"/>
  <c r="H887" i="2"/>
  <c r="I887" i="2"/>
  <c r="M887" i="2"/>
  <c r="N887" i="2"/>
  <c r="J887" i="2"/>
  <c r="B888" i="2"/>
  <c r="A888" i="2"/>
  <c r="D888" i="2"/>
  <c r="C888" i="2"/>
  <c r="E888" i="2"/>
  <c r="F888" i="2"/>
  <c r="G888" i="2"/>
  <c r="H888" i="2"/>
  <c r="I888" i="2"/>
  <c r="M888" i="2"/>
  <c r="N888" i="2"/>
  <c r="J888" i="2"/>
  <c r="B889" i="2"/>
  <c r="A889" i="2"/>
  <c r="D889" i="2"/>
  <c r="C889" i="2"/>
  <c r="E889" i="2"/>
  <c r="F889" i="2"/>
  <c r="G889" i="2"/>
  <c r="H889" i="2"/>
  <c r="I889" i="2"/>
  <c r="M889" i="2"/>
  <c r="N889" i="2"/>
  <c r="J889" i="2"/>
  <c r="B890" i="2"/>
  <c r="A890" i="2"/>
  <c r="D890" i="2"/>
  <c r="C890" i="2"/>
  <c r="E890" i="2"/>
  <c r="F890" i="2"/>
  <c r="G890" i="2"/>
  <c r="H890" i="2"/>
  <c r="I890" i="2"/>
  <c r="M890" i="2"/>
  <c r="N890" i="2"/>
  <c r="J890" i="2"/>
  <c r="B891" i="2"/>
  <c r="A891" i="2"/>
  <c r="D891" i="2"/>
  <c r="C891" i="2"/>
  <c r="E891" i="2"/>
  <c r="F891" i="2"/>
  <c r="G891" i="2"/>
  <c r="H891" i="2"/>
  <c r="I891" i="2"/>
  <c r="M891" i="2"/>
  <c r="N891" i="2"/>
  <c r="J891" i="2"/>
  <c r="B892" i="2"/>
  <c r="A892" i="2"/>
  <c r="D892" i="2"/>
  <c r="C892" i="2"/>
  <c r="E892" i="2"/>
  <c r="F892" i="2"/>
  <c r="G892" i="2"/>
  <c r="H892" i="2"/>
  <c r="I892" i="2"/>
  <c r="M892" i="2"/>
  <c r="N892" i="2"/>
  <c r="J892" i="2"/>
  <c r="B893" i="2"/>
  <c r="A893" i="2"/>
  <c r="D893" i="2"/>
  <c r="C893" i="2"/>
  <c r="E893" i="2"/>
  <c r="F893" i="2"/>
  <c r="G893" i="2"/>
  <c r="H893" i="2"/>
  <c r="I893" i="2"/>
  <c r="M893" i="2"/>
  <c r="N893" i="2"/>
  <c r="J893" i="2"/>
  <c r="B894" i="2"/>
  <c r="A894" i="2"/>
  <c r="D894" i="2"/>
  <c r="C894" i="2"/>
  <c r="E894" i="2"/>
  <c r="F894" i="2"/>
  <c r="G894" i="2"/>
  <c r="H894" i="2"/>
  <c r="I894" i="2"/>
  <c r="M894" i="2"/>
  <c r="N894" i="2"/>
  <c r="J894" i="2"/>
  <c r="B895" i="2"/>
  <c r="A895" i="2"/>
  <c r="D895" i="2"/>
  <c r="C895" i="2"/>
  <c r="E895" i="2"/>
  <c r="F895" i="2"/>
  <c r="G895" i="2"/>
  <c r="H895" i="2"/>
  <c r="I895" i="2"/>
  <c r="M895" i="2"/>
  <c r="N895" i="2"/>
  <c r="J895" i="2"/>
  <c r="B896" i="2"/>
  <c r="A896" i="2"/>
  <c r="D896" i="2"/>
  <c r="C896" i="2"/>
  <c r="E896" i="2"/>
  <c r="F896" i="2"/>
  <c r="G896" i="2"/>
  <c r="H896" i="2"/>
  <c r="I896" i="2"/>
  <c r="M896" i="2"/>
  <c r="N896" i="2"/>
  <c r="J896" i="2"/>
  <c r="B897" i="2"/>
  <c r="A897" i="2"/>
  <c r="D897" i="2"/>
  <c r="C897" i="2"/>
  <c r="E897" i="2"/>
  <c r="F897" i="2"/>
  <c r="G897" i="2"/>
  <c r="H897" i="2"/>
  <c r="I897" i="2"/>
  <c r="M897" i="2"/>
  <c r="N897" i="2"/>
  <c r="J897" i="2"/>
  <c r="B898" i="2"/>
  <c r="A898" i="2"/>
  <c r="D898" i="2"/>
  <c r="C898" i="2"/>
  <c r="E898" i="2"/>
  <c r="F898" i="2"/>
  <c r="G898" i="2"/>
  <c r="H898" i="2"/>
  <c r="I898" i="2"/>
  <c r="M898" i="2"/>
  <c r="N898" i="2"/>
  <c r="J898" i="2"/>
  <c r="B899" i="2"/>
  <c r="A899" i="2"/>
  <c r="D899" i="2"/>
  <c r="C899" i="2"/>
  <c r="E899" i="2"/>
  <c r="F899" i="2"/>
  <c r="G899" i="2"/>
  <c r="H899" i="2"/>
  <c r="I899" i="2"/>
  <c r="M899" i="2"/>
  <c r="N899" i="2"/>
  <c r="J899" i="2"/>
  <c r="B900" i="2"/>
  <c r="A900" i="2"/>
  <c r="D900" i="2"/>
  <c r="C900" i="2"/>
  <c r="E900" i="2"/>
  <c r="F900" i="2"/>
  <c r="G900" i="2"/>
  <c r="H900" i="2"/>
  <c r="I900" i="2"/>
  <c r="M900" i="2"/>
  <c r="N900" i="2"/>
  <c r="J900" i="2"/>
  <c r="B901" i="2"/>
  <c r="A901" i="2"/>
  <c r="D901" i="2"/>
  <c r="C901" i="2"/>
  <c r="E901" i="2"/>
  <c r="F901" i="2"/>
  <c r="G901" i="2"/>
  <c r="H901" i="2"/>
  <c r="I901" i="2"/>
  <c r="M901" i="2"/>
  <c r="N901" i="2"/>
  <c r="J901" i="2"/>
  <c r="B902" i="2"/>
  <c r="A902" i="2"/>
  <c r="D902" i="2"/>
  <c r="C902" i="2"/>
  <c r="E902" i="2"/>
  <c r="F902" i="2"/>
  <c r="G902" i="2"/>
  <c r="H902" i="2"/>
  <c r="I902" i="2"/>
  <c r="M902" i="2"/>
  <c r="N902" i="2"/>
  <c r="J902" i="2"/>
  <c r="B903" i="2"/>
  <c r="A903" i="2"/>
  <c r="D903" i="2"/>
  <c r="C903" i="2"/>
  <c r="E903" i="2"/>
  <c r="F903" i="2"/>
  <c r="G903" i="2"/>
  <c r="H903" i="2"/>
  <c r="I903" i="2"/>
  <c r="M903" i="2"/>
  <c r="N903" i="2"/>
  <c r="J903" i="2"/>
  <c r="B904" i="2"/>
  <c r="A904" i="2"/>
  <c r="D904" i="2"/>
  <c r="C904" i="2"/>
  <c r="E904" i="2"/>
  <c r="F904" i="2"/>
  <c r="G904" i="2"/>
  <c r="H904" i="2"/>
  <c r="I904" i="2"/>
  <c r="M904" i="2"/>
  <c r="N904" i="2"/>
  <c r="J904" i="2"/>
  <c r="B905" i="2"/>
  <c r="A905" i="2"/>
  <c r="D905" i="2"/>
  <c r="C905" i="2"/>
  <c r="E905" i="2"/>
  <c r="F905" i="2"/>
  <c r="G905" i="2"/>
  <c r="H905" i="2"/>
  <c r="I905" i="2"/>
  <c r="M905" i="2"/>
  <c r="N905" i="2"/>
  <c r="J905" i="2"/>
  <c r="B906" i="2"/>
  <c r="A906" i="2"/>
  <c r="D906" i="2"/>
  <c r="C906" i="2"/>
  <c r="E906" i="2"/>
  <c r="F906" i="2"/>
  <c r="G906" i="2"/>
  <c r="H906" i="2"/>
  <c r="I906" i="2"/>
  <c r="M906" i="2"/>
  <c r="N906" i="2"/>
  <c r="J906" i="2"/>
  <c r="B907" i="2"/>
  <c r="A907" i="2"/>
  <c r="D907" i="2"/>
  <c r="C907" i="2"/>
  <c r="E907" i="2"/>
  <c r="F907" i="2"/>
  <c r="G907" i="2"/>
  <c r="H907" i="2"/>
  <c r="I907" i="2"/>
  <c r="M907" i="2"/>
  <c r="N907" i="2"/>
  <c r="J907" i="2"/>
  <c r="B908" i="2"/>
  <c r="A908" i="2"/>
  <c r="D908" i="2"/>
  <c r="C908" i="2"/>
  <c r="E908" i="2"/>
  <c r="F908" i="2"/>
  <c r="G908" i="2"/>
  <c r="H908" i="2"/>
  <c r="I908" i="2"/>
  <c r="M908" i="2"/>
  <c r="N908" i="2"/>
  <c r="J908" i="2"/>
  <c r="B909" i="2"/>
  <c r="A909" i="2"/>
  <c r="D909" i="2"/>
  <c r="C909" i="2"/>
  <c r="E909" i="2"/>
  <c r="F909" i="2"/>
  <c r="G909" i="2"/>
  <c r="H909" i="2"/>
  <c r="I909" i="2"/>
  <c r="M909" i="2"/>
  <c r="N909" i="2"/>
  <c r="J909" i="2"/>
  <c r="B910" i="2"/>
  <c r="A910" i="2"/>
  <c r="D910" i="2"/>
  <c r="C910" i="2"/>
  <c r="E910" i="2"/>
  <c r="F910" i="2"/>
  <c r="G910" i="2"/>
  <c r="H910" i="2"/>
  <c r="I910" i="2"/>
  <c r="M910" i="2"/>
  <c r="N910" i="2"/>
  <c r="J910" i="2"/>
  <c r="B911" i="2"/>
  <c r="A911" i="2"/>
  <c r="D911" i="2"/>
  <c r="C911" i="2"/>
  <c r="E911" i="2"/>
  <c r="F911" i="2"/>
  <c r="G911" i="2"/>
  <c r="H911" i="2"/>
  <c r="I911" i="2"/>
  <c r="M911" i="2"/>
  <c r="N911" i="2"/>
  <c r="J911" i="2"/>
  <c r="B912" i="2"/>
  <c r="A912" i="2"/>
  <c r="D912" i="2"/>
  <c r="C912" i="2"/>
  <c r="E912" i="2"/>
  <c r="F912" i="2"/>
  <c r="G912" i="2"/>
  <c r="H912" i="2"/>
  <c r="I912" i="2"/>
  <c r="M912" i="2"/>
  <c r="N912" i="2"/>
  <c r="J912" i="2"/>
  <c r="B913" i="2"/>
  <c r="A913" i="2"/>
  <c r="D913" i="2"/>
  <c r="C913" i="2"/>
  <c r="E913" i="2"/>
  <c r="F913" i="2"/>
  <c r="G913" i="2"/>
  <c r="H913" i="2"/>
  <c r="I913" i="2"/>
  <c r="M913" i="2"/>
  <c r="N913" i="2"/>
  <c r="J913" i="2"/>
  <c r="B914" i="2"/>
  <c r="A914" i="2"/>
  <c r="D914" i="2"/>
  <c r="C914" i="2"/>
  <c r="E914" i="2"/>
  <c r="F914" i="2"/>
  <c r="G914" i="2"/>
  <c r="H914" i="2"/>
  <c r="I914" i="2"/>
  <c r="M914" i="2"/>
  <c r="N914" i="2"/>
  <c r="J914" i="2"/>
  <c r="B915" i="2"/>
  <c r="A915" i="2"/>
  <c r="D915" i="2"/>
  <c r="C915" i="2"/>
  <c r="E915" i="2"/>
  <c r="F915" i="2"/>
  <c r="G915" i="2"/>
  <c r="H915" i="2"/>
  <c r="I915" i="2"/>
  <c r="M915" i="2"/>
  <c r="N915" i="2"/>
  <c r="J915" i="2"/>
  <c r="B916" i="2"/>
  <c r="A916" i="2"/>
  <c r="D916" i="2"/>
  <c r="C916" i="2"/>
  <c r="E916" i="2"/>
  <c r="F916" i="2"/>
  <c r="G916" i="2"/>
  <c r="H916" i="2"/>
  <c r="I916" i="2"/>
  <c r="M916" i="2"/>
  <c r="N916" i="2"/>
  <c r="J916" i="2"/>
  <c r="B917" i="2"/>
  <c r="A917" i="2"/>
  <c r="D917" i="2"/>
  <c r="C917" i="2"/>
  <c r="E917" i="2"/>
  <c r="F917" i="2"/>
  <c r="G917" i="2"/>
  <c r="H917" i="2"/>
  <c r="I917" i="2"/>
  <c r="M917" i="2"/>
  <c r="N917" i="2"/>
  <c r="J917" i="2"/>
  <c r="B918" i="2"/>
  <c r="A918" i="2"/>
  <c r="D918" i="2"/>
  <c r="C918" i="2"/>
  <c r="E918" i="2"/>
  <c r="F918" i="2"/>
  <c r="G918" i="2"/>
  <c r="H918" i="2"/>
  <c r="I918" i="2"/>
  <c r="M918" i="2"/>
  <c r="N918" i="2"/>
  <c r="J918" i="2"/>
  <c r="B919" i="2"/>
  <c r="A919" i="2"/>
  <c r="D919" i="2"/>
  <c r="C919" i="2"/>
  <c r="E919" i="2"/>
  <c r="F919" i="2"/>
  <c r="G919" i="2"/>
  <c r="H919" i="2"/>
  <c r="I919" i="2"/>
  <c r="M919" i="2"/>
  <c r="N919" i="2"/>
  <c r="J919" i="2"/>
  <c r="B920" i="2"/>
  <c r="A920" i="2"/>
  <c r="D920" i="2"/>
  <c r="C920" i="2"/>
  <c r="E920" i="2"/>
  <c r="F920" i="2"/>
  <c r="G920" i="2"/>
  <c r="H920" i="2"/>
  <c r="I920" i="2"/>
  <c r="M920" i="2"/>
  <c r="N920" i="2"/>
  <c r="J920" i="2"/>
  <c r="B921" i="2"/>
  <c r="A921" i="2"/>
  <c r="D921" i="2"/>
  <c r="C921" i="2"/>
  <c r="E921" i="2"/>
  <c r="F921" i="2"/>
  <c r="G921" i="2"/>
  <c r="H921" i="2"/>
  <c r="I921" i="2"/>
  <c r="M921" i="2"/>
  <c r="N921" i="2"/>
  <c r="J921" i="2"/>
  <c r="B922" i="2"/>
  <c r="A922" i="2"/>
  <c r="D922" i="2"/>
  <c r="C922" i="2"/>
  <c r="E922" i="2"/>
  <c r="F922" i="2"/>
  <c r="G922" i="2"/>
  <c r="H922" i="2"/>
  <c r="I922" i="2"/>
  <c r="M922" i="2"/>
  <c r="N922" i="2"/>
  <c r="J922" i="2"/>
  <c r="B923" i="2"/>
  <c r="A923" i="2"/>
  <c r="D923" i="2"/>
  <c r="C923" i="2"/>
  <c r="E923" i="2"/>
  <c r="F923" i="2"/>
  <c r="G923" i="2"/>
  <c r="H923" i="2"/>
  <c r="I923" i="2"/>
  <c r="M923" i="2"/>
  <c r="N923" i="2"/>
  <c r="J923" i="2"/>
  <c r="B924" i="2"/>
  <c r="A924" i="2"/>
  <c r="D924" i="2"/>
  <c r="C924" i="2"/>
  <c r="E924" i="2"/>
  <c r="F924" i="2"/>
  <c r="G924" i="2"/>
  <c r="H924" i="2"/>
  <c r="I924" i="2"/>
  <c r="M924" i="2"/>
  <c r="N924" i="2"/>
  <c r="J924" i="2"/>
  <c r="B925" i="2"/>
  <c r="A925" i="2"/>
  <c r="D925" i="2"/>
  <c r="C925" i="2"/>
  <c r="E925" i="2"/>
  <c r="F925" i="2"/>
  <c r="G925" i="2"/>
  <c r="H925" i="2"/>
  <c r="I925" i="2"/>
  <c r="M925" i="2"/>
  <c r="N925" i="2"/>
  <c r="J925" i="2"/>
  <c r="B926" i="2"/>
  <c r="A926" i="2"/>
  <c r="D926" i="2"/>
  <c r="C926" i="2"/>
  <c r="E926" i="2"/>
  <c r="F926" i="2"/>
  <c r="G926" i="2"/>
  <c r="H926" i="2"/>
  <c r="I926" i="2"/>
  <c r="M926" i="2"/>
  <c r="N926" i="2"/>
  <c r="J926" i="2"/>
  <c r="B927" i="2"/>
  <c r="A927" i="2"/>
  <c r="D927" i="2"/>
  <c r="C927" i="2"/>
  <c r="E927" i="2"/>
  <c r="F927" i="2"/>
  <c r="G927" i="2"/>
  <c r="H927" i="2"/>
  <c r="I927" i="2"/>
  <c r="M927" i="2"/>
  <c r="N927" i="2"/>
  <c r="J927" i="2"/>
  <c r="B928" i="2"/>
  <c r="A928" i="2"/>
  <c r="D928" i="2"/>
  <c r="C928" i="2"/>
  <c r="E928" i="2"/>
  <c r="F928" i="2"/>
  <c r="G928" i="2"/>
  <c r="H928" i="2"/>
  <c r="I928" i="2"/>
  <c r="M928" i="2"/>
  <c r="N928" i="2"/>
  <c r="J928" i="2"/>
  <c r="B929" i="2"/>
  <c r="A929" i="2"/>
  <c r="D929" i="2"/>
  <c r="C929" i="2"/>
  <c r="E929" i="2"/>
  <c r="F929" i="2"/>
  <c r="G929" i="2"/>
  <c r="H929" i="2"/>
  <c r="I929" i="2"/>
  <c r="M929" i="2"/>
  <c r="N929" i="2"/>
  <c r="J929" i="2"/>
  <c r="B930" i="2"/>
  <c r="A930" i="2"/>
  <c r="D930" i="2"/>
  <c r="C930" i="2"/>
  <c r="E930" i="2"/>
  <c r="F930" i="2"/>
  <c r="G930" i="2"/>
  <c r="H930" i="2"/>
  <c r="I930" i="2"/>
  <c r="M930" i="2"/>
  <c r="N930" i="2"/>
  <c r="J930" i="2"/>
  <c r="B931" i="2"/>
  <c r="A931" i="2"/>
  <c r="D931" i="2"/>
  <c r="C931" i="2"/>
  <c r="E931" i="2"/>
  <c r="F931" i="2"/>
  <c r="G931" i="2"/>
  <c r="H931" i="2"/>
  <c r="I931" i="2"/>
  <c r="M931" i="2"/>
  <c r="N931" i="2"/>
  <c r="J931" i="2"/>
  <c r="B932" i="2"/>
  <c r="A932" i="2"/>
  <c r="D932" i="2"/>
  <c r="C932" i="2"/>
  <c r="E932" i="2"/>
  <c r="F932" i="2"/>
  <c r="G932" i="2"/>
  <c r="H932" i="2"/>
  <c r="I932" i="2"/>
  <c r="M932" i="2"/>
  <c r="N932" i="2"/>
  <c r="J932" i="2"/>
  <c r="B933" i="2"/>
  <c r="A933" i="2"/>
  <c r="D933" i="2"/>
  <c r="C933" i="2"/>
  <c r="E933" i="2"/>
  <c r="F933" i="2"/>
  <c r="G933" i="2"/>
  <c r="H933" i="2"/>
  <c r="I933" i="2"/>
  <c r="M933" i="2"/>
  <c r="N933" i="2"/>
  <c r="J933" i="2"/>
  <c r="B934" i="2"/>
  <c r="A934" i="2"/>
  <c r="D934" i="2"/>
  <c r="C934" i="2"/>
  <c r="E934" i="2"/>
  <c r="F934" i="2"/>
  <c r="G934" i="2"/>
  <c r="H934" i="2"/>
  <c r="I934" i="2"/>
  <c r="M934" i="2"/>
  <c r="N934" i="2"/>
  <c r="J934" i="2"/>
  <c r="B935" i="2"/>
  <c r="A935" i="2"/>
  <c r="D935" i="2"/>
  <c r="C935" i="2"/>
  <c r="E935" i="2"/>
  <c r="F935" i="2"/>
  <c r="G935" i="2"/>
  <c r="H935" i="2"/>
  <c r="I935" i="2"/>
  <c r="M935" i="2"/>
  <c r="N935" i="2"/>
  <c r="J935" i="2"/>
  <c r="B936" i="2"/>
  <c r="A936" i="2"/>
  <c r="D936" i="2"/>
  <c r="C936" i="2"/>
  <c r="E936" i="2"/>
  <c r="F936" i="2"/>
  <c r="G936" i="2"/>
  <c r="H936" i="2"/>
  <c r="I936" i="2"/>
  <c r="M936" i="2"/>
  <c r="N936" i="2"/>
  <c r="J936" i="2"/>
  <c r="B937" i="2"/>
  <c r="A937" i="2"/>
  <c r="D937" i="2"/>
  <c r="C937" i="2"/>
  <c r="E937" i="2"/>
  <c r="F937" i="2"/>
  <c r="G937" i="2"/>
  <c r="H937" i="2"/>
  <c r="I937" i="2"/>
  <c r="M937" i="2"/>
  <c r="N937" i="2"/>
  <c r="J937" i="2"/>
  <c r="B938" i="2"/>
  <c r="A938" i="2"/>
  <c r="D938" i="2"/>
  <c r="C938" i="2"/>
  <c r="E938" i="2"/>
  <c r="F938" i="2"/>
  <c r="G938" i="2"/>
  <c r="H938" i="2"/>
  <c r="I938" i="2"/>
  <c r="M938" i="2"/>
  <c r="N938" i="2"/>
  <c r="J938" i="2"/>
  <c r="B939" i="2"/>
  <c r="A939" i="2"/>
  <c r="D939" i="2"/>
  <c r="C939" i="2"/>
  <c r="E939" i="2"/>
  <c r="F939" i="2"/>
  <c r="G939" i="2"/>
  <c r="H939" i="2"/>
  <c r="I939" i="2"/>
  <c r="M939" i="2"/>
  <c r="N939" i="2"/>
  <c r="J939" i="2"/>
  <c r="B940" i="2"/>
  <c r="A940" i="2"/>
  <c r="D940" i="2"/>
  <c r="C940" i="2"/>
  <c r="E940" i="2"/>
  <c r="F940" i="2"/>
  <c r="G940" i="2"/>
  <c r="H940" i="2"/>
  <c r="I940" i="2"/>
  <c r="M940" i="2"/>
  <c r="N940" i="2"/>
  <c r="J940" i="2"/>
  <c r="B941" i="2"/>
  <c r="A941" i="2"/>
  <c r="D941" i="2"/>
  <c r="C941" i="2"/>
  <c r="E941" i="2"/>
  <c r="F941" i="2"/>
  <c r="G941" i="2"/>
  <c r="H941" i="2"/>
  <c r="I941" i="2"/>
  <c r="M941" i="2"/>
  <c r="N941" i="2"/>
  <c r="J941" i="2"/>
  <c r="B942" i="2"/>
  <c r="A942" i="2"/>
  <c r="D942" i="2"/>
  <c r="C942" i="2"/>
  <c r="E942" i="2"/>
  <c r="F942" i="2"/>
  <c r="G942" i="2"/>
  <c r="H942" i="2"/>
  <c r="I942" i="2"/>
  <c r="M942" i="2"/>
  <c r="N942" i="2"/>
  <c r="J942" i="2"/>
  <c r="B943" i="2"/>
  <c r="A943" i="2"/>
  <c r="D943" i="2"/>
  <c r="C943" i="2"/>
  <c r="E943" i="2"/>
  <c r="F943" i="2"/>
  <c r="G943" i="2"/>
  <c r="H943" i="2"/>
  <c r="I943" i="2"/>
  <c r="M943" i="2"/>
  <c r="N943" i="2"/>
  <c r="J943" i="2"/>
  <c r="B944" i="2"/>
  <c r="A944" i="2"/>
  <c r="D944" i="2"/>
  <c r="C944" i="2"/>
  <c r="E944" i="2"/>
  <c r="F944" i="2"/>
  <c r="G944" i="2"/>
  <c r="H944" i="2"/>
  <c r="I944" i="2"/>
  <c r="M944" i="2"/>
  <c r="N944" i="2"/>
  <c r="J944" i="2"/>
  <c r="B945" i="2"/>
  <c r="A945" i="2"/>
  <c r="D945" i="2"/>
  <c r="C945" i="2"/>
  <c r="E945" i="2"/>
  <c r="F945" i="2"/>
  <c r="G945" i="2"/>
  <c r="H945" i="2"/>
  <c r="I945" i="2"/>
  <c r="M945" i="2"/>
  <c r="N945" i="2"/>
  <c r="J945" i="2"/>
  <c r="B946" i="2"/>
  <c r="A946" i="2"/>
  <c r="D946" i="2"/>
  <c r="C946" i="2"/>
  <c r="E946" i="2"/>
  <c r="F946" i="2"/>
  <c r="G946" i="2"/>
  <c r="H946" i="2"/>
  <c r="I946" i="2"/>
  <c r="M946" i="2"/>
  <c r="N946" i="2"/>
  <c r="J946" i="2"/>
  <c r="B947" i="2"/>
  <c r="A947" i="2"/>
  <c r="D947" i="2"/>
  <c r="C947" i="2"/>
  <c r="E947" i="2"/>
  <c r="F947" i="2"/>
  <c r="G947" i="2"/>
  <c r="H947" i="2"/>
  <c r="I947" i="2"/>
  <c r="M947" i="2"/>
  <c r="N947" i="2"/>
  <c r="J947" i="2"/>
  <c r="B948" i="2"/>
  <c r="A948" i="2"/>
  <c r="D948" i="2"/>
  <c r="C948" i="2"/>
  <c r="E948" i="2"/>
  <c r="F948" i="2"/>
  <c r="G948" i="2"/>
  <c r="H948" i="2"/>
  <c r="I948" i="2"/>
  <c r="M948" i="2"/>
  <c r="N948" i="2"/>
  <c r="J948" i="2"/>
  <c r="B949" i="2"/>
  <c r="A949" i="2"/>
  <c r="D949" i="2"/>
  <c r="C949" i="2"/>
  <c r="E949" i="2"/>
  <c r="F949" i="2"/>
  <c r="G949" i="2"/>
  <c r="H949" i="2"/>
  <c r="I949" i="2"/>
  <c r="M949" i="2"/>
  <c r="N949" i="2"/>
  <c r="J949" i="2"/>
  <c r="B950" i="2"/>
  <c r="A950" i="2"/>
  <c r="D950" i="2"/>
  <c r="C950" i="2"/>
  <c r="E950" i="2"/>
  <c r="F950" i="2"/>
  <c r="G950" i="2"/>
  <c r="H950" i="2"/>
  <c r="I950" i="2"/>
  <c r="M950" i="2"/>
  <c r="N950" i="2"/>
  <c r="J950" i="2"/>
  <c r="B951" i="2"/>
  <c r="A951" i="2"/>
  <c r="D951" i="2"/>
  <c r="C951" i="2"/>
  <c r="E951" i="2"/>
  <c r="F951" i="2"/>
  <c r="G951" i="2"/>
  <c r="H951" i="2"/>
  <c r="I951" i="2"/>
  <c r="M951" i="2"/>
  <c r="N951" i="2"/>
  <c r="J951" i="2"/>
  <c r="B952" i="2"/>
  <c r="A952" i="2"/>
  <c r="D952" i="2"/>
  <c r="C952" i="2"/>
  <c r="E952" i="2"/>
  <c r="F952" i="2"/>
  <c r="G952" i="2"/>
  <c r="H952" i="2"/>
  <c r="I952" i="2"/>
  <c r="M952" i="2"/>
  <c r="N952" i="2"/>
  <c r="J952" i="2"/>
  <c r="B953" i="2"/>
  <c r="A953" i="2"/>
  <c r="D953" i="2"/>
  <c r="C953" i="2"/>
  <c r="E953" i="2"/>
  <c r="F953" i="2"/>
  <c r="G953" i="2"/>
  <c r="H953" i="2"/>
  <c r="I953" i="2"/>
  <c r="M953" i="2"/>
  <c r="N953" i="2"/>
  <c r="J953" i="2"/>
  <c r="B954" i="2"/>
  <c r="A954" i="2"/>
  <c r="D954" i="2"/>
  <c r="C954" i="2"/>
  <c r="E954" i="2"/>
  <c r="F954" i="2"/>
  <c r="G954" i="2"/>
  <c r="H954" i="2"/>
  <c r="I954" i="2"/>
  <c r="M954" i="2"/>
  <c r="N954" i="2"/>
  <c r="J954" i="2"/>
  <c r="B955" i="2"/>
  <c r="A955" i="2"/>
  <c r="D955" i="2"/>
  <c r="C955" i="2"/>
  <c r="E955" i="2"/>
  <c r="F955" i="2"/>
  <c r="G955" i="2"/>
  <c r="H955" i="2"/>
  <c r="I955" i="2"/>
  <c r="M955" i="2"/>
  <c r="N955" i="2"/>
  <c r="J955" i="2"/>
  <c r="B956" i="2"/>
  <c r="A956" i="2"/>
  <c r="D956" i="2"/>
  <c r="C956" i="2"/>
  <c r="E956" i="2"/>
  <c r="F956" i="2"/>
  <c r="G956" i="2"/>
  <c r="H956" i="2"/>
  <c r="I956" i="2"/>
  <c r="M956" i="2"/>
  <c r="N956" i="2"/>
  <c r="J956" i="2"/>
  <c r="B957" i="2"/>
  <c r="A957" i="2"/>
  <c r="D957" i="2"/>
  <c r="C957" i="2"/>
  <c r="E957" i="2"/>
  <c r="F957" i="2"/>
  <c r="G957" i="2"/>
  <c r="H957" i="2"/>
  <c r="I957" i="2"/>
  <c r="M957" i="2"/>
  <c r="N957" i="2"/>
  <c r="J957" i="2"/>
  <c r="B958" i="2"/>
  <c r="A958" i="2"/>
  <c r="D958" i="2"/>
  <c r="C958" i="2"/>
  <c r="E958" i="2"/>
  <c r="F958" i="2"/>
  <c r="G958" i="2"/>
  <c r="H958" i="2"/>
  <c r="I958" i="2"/>
  <c r="M958" i="2"/>
  <c r="N958" i="2"/>
  <c r="J958" i="2"/>
  <c r="B959" i="2"/>
  <c r="A959" i="2"/>
  <c r="D959" i="2"/>
  <c r="C959" i="2"/>
  <c r="E959" i="2"/>
  <c r="F959" i="2"/>
  <c r="G959" i="2"/>
  <c r="H959" i="2"/>
  <c r="I959" i="2"/>
  <c r="M959" i="2"/>
  <c r="N959" i="2"/>
  <c r="J959" i="2"/>
  <c r="B960" i="2"/>
  <c r="A960" i="2"/>
  <c r="D960" i="2"/>
  <c r="C960" i="2"/>
  <c r="E960" i="2"/>
  <c r="F960" i="2"/>
  <c r="G960" i="2"/>
  <c r="H960" i="2"/>
  <c r="I960" i="2"/>
  <c r="M960" i="2"/>
  <c r="N960" i="2"/>
  <c r="J960" i="2"/>
  <c r="B961" i="2"/>
  <c r="A961" i="2"/>
  <c r="D961" i="2"/>
  <c r="C961" i="2"/>
  <c r="E961" i="2"/>
  <c r="F961" i="2"/>
  <c r="G961" i="2"/>
  <c r="H961" i="2"/>
  <c r="I961" i="2"/>
  <c r="M961" i="2"/>
  <c r="N961" i="2"/>
  <c r="J961" i="2"/>
  <c r="B962" i="2"/>
  <c r="A962" i="2"/>
  <c r="D962" i="2"/>
  <c r="C962" i="2"/>
  <c r="E962" i="2"/>
  <c r="F962" i="2"/>
  <c r="G962" i="2"/>
  <c r="H962" i="2"/>
  <c r="I962" i="2"/>
  <c r="M962" i="2"/>
  <c r="N962" i="2"/>
  <c r="J962" i="2"/>
  <c r="B963" i="2"/>
  <c r="A963" i="2"/>
  <c r="D963" i="2"/>
  <c r="C963" i="2"/>
  <c r="E963" i="2"/>
  <c r="F963" i="2"/>
  <c r="G963" i="2"/>
  <c r="H963" i="2"/>
  <c r="I963" i="2"/>
  <c r="M963" i="2"/>
  <c r="N963" i="2"/>
  <c r="J963" i="2"/>
  <c r="B964" i="2"/>
  <c r="A964" i="2"/>
  <c r="D964" i="2"/>
  <c r="C964" i="2"/>
  <c r="E964" i="2"/>
  <c r="F964" i="2"/>
  <c r="G964" i="2"/>
  <c r="H964" i="2"/>
  <c r="I964" i="2"/>
  <c r="M964" i="2"/>
  <c r="N964" i="2"/>
  <c r="J964" i="2"/>
  <c r="B965" i="2"/>
  <c r="A965" i="2"/>
  <c r="D965" i="2"/>
  <c r="C965" i="2"/>
  <c r="E965" i="2"/>
  <c r="F965" i="2"/>
  <c r="G965" i="2"/>
  <c r="H965" i="2"/>
  <c r="I965" i="2"/>
  <c r="M965" i="2"/>
  <c r="N965" i="2"/>
  <c r="J965" i="2"/>
  <c r="B966" i="2"/>
  <c r="A966" i="2"/>
  <c r="D966" i="2"/>
  <c r="C966" i="2"/>
  <c r="E966" i="2"/>
  <c r="F966" i="2"/>
  <c r="G966" i="2"/>
  <c r="H966" i="2"/>
  <c r="I966" i="2"/>
  <c r="M966" i="2"/>
  <c r="N966" i="2"/>
  <c r="J966" i="2"/>
  <c r="B967" i="2"/>
  <c r="A967" i="2"/>
  <c r="D967" i="2"/>
  <c r="C967" i="2"/>
  <c r="E967" i="2"/>
  <c r="F967" i="2"/>
  <c r="G967" i="2"/>
  <c r="H967" i="2"/>
  <c r="I967" i="2"/>
  <c r="M967" i="2"/>
  <c r="N967" i="2"/>
  <c r="J967" i="2"/>
  <c r="B968" i="2"/>
  <c r="A968" i="2"/>
  <c r="D968" i="2"/>
  <c r="C968" i="2"/>
  <c r="E968" i="2"/>
  <c r="F968" i="2"/>
  <c r="G968" i="2"/>
  <c r="H968" i="2"/>
  <c r="I968" i="2"/>
  <c r="M968" i="2"/>
  <c r="N968" i="2"/>
  <c r="J968" i="2"/>
  <c r="B969" i="2"/>
  <c r="A969" i="2"/>
  <c r="D969" i="2"/>
  <c r="C969" i="2"/>
  <c r="E969" i="2"/>
  <c r="F969" i="2"/>
  <c r="G969" i="2"/>
  <c r="H969" i="2"/>
  <c r="I969" i="2"/>
  <c r="M969" i="2"/>
  <c r="N969" i="2"/>
  <c r="J969" i="2"/>
  <c r="B970" i="2"/>
  <c r="A970" i="2"/>
  <c r="D970" i="2"/>
  <c r="C970" i="2"/>
  <c r="E970" i="2"/>
  <c r="F970" i="2"/>
  <c r="G970" i="2"/>
  <c r="H970" i="2"/>
  <c r="I970" i="2"/>
  <c r="M970" i="2"/>
  <c r="N970" i="2"/>
  <c r="J970" i="2"/>
  <c r="B971" i="2"/>
  <c r="A971" i="2"/>
  <c r="D971" i="2"/>
  <c r="C971" i="2"/>
  <c r="E971" i="2"/>
  <c r="F971" i="2"/>
  <c r="G971" i="2"/>
  <c r="H971" i="2"/>
  <c r="I971" i="2"/>
  <c r="M971" i="2"/>
  <c r="N971" i="2"/>
  <c r="J971" i="2"/>
  <c r="B972" i="2"/>
  <c r="A972" i="2"/>
  <c r="D972" i="2"/>
  <c r="C972" i="2"/>
  <c r="E972" i="2"/>
  <c r="F972" i="2"/>
  <c r="G972" i="2"/>
  <c r="H972" i="2"/>
  <c r="I972" i="2"/>
  <c r="M972" i="2"/>
  <c r="N972" i="2"/>
  <c r="J972" i="2"/>
  <c r="B973" i="2"/>
  <c r="A973" i="2"/>
  <c r="D973" i="2"/>
  <c r="C973" i="2"/>
  <c r="E973" i="2"/>
  <c r="F973" i="2"/>
  <c r="G973" i="2"/>
  <c r="H973" i="2"/>
  <c r="I973" i="2"/>
  <c r="M973" i="2"/>
  <c r="N973" i="2"/>
  <c r="J973" i="2"/>
  <c r="B974" i="2"/>
  <c r="A974" i="2"/>
  <c r="D974" i="2"/>
  <c r="C974" i="2"/>
  <c r="E974" i="2"/>
  <c r="F974" i="2"/>
  <c r="G974" i="2"/>
  <c r="H974" i="2"/>
  <c r="I974" i="2"/>
  <c r="M974" i="2"/>
  <c r="N974" i="2"/>
  <c r="J974" i="2"/>
  <c r="B975" i="2"/>
  <c r="A975" i="2"/>
  <c r="D975" i="2"/>
  <c r="C975" i="2"/>
  <c r="E975" i="2"/>
  <c r="F975" i="2"/>
  <c r="G975" i="2"/>
  <c r="H975" i="2"/>
  <c r="I975" i="2"/>
  <c r="M975" i="2"/>
  <c r="N975" i="2"/>
  <c r="J975" i="2"/>
  <c r="B976" i="2"/>
  <c r="A976" i="2"/>
  <c r="D976" i="2"/>
  <c r="C976" i="2"/>
  <c r="E976" i="2"/>
  <c r="F976" i="2"/>
  <c r="G976" i="2"/>
  <c r="H976" i="2"/>
  <c r="I976" i="2"/>
  <c r="M976" i="2"/>
  <c r="N976" i="2"/>
  <c r="J976" i="2"/>
  <c r="B977" i="2"/>
  <c r="A977" i="2"/>
  <c r="D977" i="2"/>
  <c r="C977" i="2"/>
  <c r="E977" i="2"/>
  <c r="F977" i="2"/>
  <c r="G977" i="2"/>
  <c r="H977" i="2"/>
  <c r="I977" i="2"/>
  <c r="M977" i="2"/>
  <c r="N977" i="2"/>
  <c r="J977" i="2"/>
  <c r="B978" i="2"/>
  <c r="A978" i="2"/>
  <c r="D978" i="2"/>
  <c r="C978" i="2"/>
  <c r="E978" i="2"/>
  <c r="F978" i="2"/>
  <c r="G978" i="2"/>
  <c r="H978" i="2"/>
  <c r="I978" i="2"/>
  <c r="M978" i="2"/>
  <c r="N978" i="2"/>
  <c r="J978" i="2"/>
  <c r="B979" i="2"/>
  <c r="A979" i="2"/>
  <c r="D979" i="2"/>
  <c r="C979" i="2"/>
  <c r="E979" i="2"/>
  <c r="F979" i="2"/>
  <c r="G979" i="2"/>
  <c r="H979" i="2"/>
  <c r="I979" i="2"/>
  <c r="M979" i="2"/>
  <c r="N979" i="2"/>
  <c r="J979" i="2"/>
  <c r="B980" i="2"/>
  <c r="A980" i="2"/>
  <c r="D980" i="2"/>
  <c r="C980" i="2"/>
  <c r="E980" i="2"/>
  <c r="F980" i="2"/>
  <c r="G980" i="2"/>
  <c r="H980" i="2"/>
  <c r="I980" i="2"/>
  <c r="M980" i="2"/>
  <c r="N980" i="2"/>
  <c r="J980" i="2"/>
  <c r="B981" i="2"/>
  <c r="A981" i="2"/>
  <c r="D981" i="2"/>
  <c r="C981" i="2"/>
  <c r="E981" i="2"/>
  <c r="F981" i="2"/>
  <c r="G981" i="2"/>
  <c r="H981" i="2"/>
  <c r="I981" i="2"/>
  <c r="M981" i="2"/>
  <c r="N981" i="2"/>
  <c r="J981" i="2"/>
  <c r="B982" i="2"/>
  <c r="A982" i="2"/>
  <c r="D982" i="2"/>
  <c r="C982" i="2"/>
  <c r="E982" i="2"/>
  <c r="F982" i="2"/>
  <c r="G982" i="2"/>
  <c r="H982" i="2"/>
  <c r="I982" i="2"/>
  <c r="M982" i="2"/>
  <c r="N982" i="2"/>
  <c r="J982" i="2"/>
  <c r="B983" i="2"/>
  <c r="A983" i="2"/>
  <c r="D983" i="2"/>
  <c r="C983" i="2"/>
  <c r="E983" i="2"/>
  <c r="F983" i="2"/>
  <c r="G983" i="2"/>
  <c r="H983" i="2"/>
  <c r="I983" i="2"/>
  <c r="M983" i="2"/>
  <c r="N983" i="2"/>
  <c r="J983" i="2"/>
  <c r="B984" i="2"/>
  <c r="A984" i="2"/>
  <c r="D984" i="2"/>
  <c r="C984" i="2"/>
  <c r="E984" i="2"/>
  <c r="F984" i="2"/>
  <c r="G984" i="2"/>
  <c r="H984" i="2"/>
  <c r="I984" i="2"/>
  <c r="M984" i="2"/>
  <c r="N984" i="2"/>
  <c r="J984" i="2"/>
  <c r="B985" i="2"/>
  <c r="A985" i="2"/>
  <c r="D985" i="2"/>
  <c r="C985" i="2"/>
  <c r="E985" i="2"/>
  <c r="F985" i="2"/>
  <c r="G985" i="2"/>
  <c r="H985" i="2"/>
  <c r="I985" i="2"/>
  <c r="M985" i="2"/>
  <c r="N985" i="2"/>
  <c r="J985" i="2"/>
  <c r="B986" i="2"/>
  <c r="A986" i="2"/>
  <c r="D986" i="2"/>
  <c r="C986" i="2"/>
  <c r="E986" i="2"/>
  <c r="F986" i="2"/>
  <c r="G986" i="2"/>
  <c r="H986" i="2"/>
  <c r="I986" i="2"/>
  <c r="M986" i="2"/>
  <c r="N986" i="2"/>
  <c r="J986" i="2"/>
  <c r="B987" i="2"/>
  <c r="A987" i="2"/>
  <c r="D987" i="2"/>
  <c r="C987" i="2"/>
  <c r="E987" i="2"/>
  <c r="F987" i="2"/>
  <c r="G987" i="2"/>
  <c r="H987" i="2"/>
  <c r="I987" i="2"/>
  <c r="M987" i="2"/>
  <c r="N987" i="2"/>
  <c r="J987" i="2"/>
  <c r="B988" i="2"/>
  <c r="A988" i="2"/>
  <c r="D988" i="2"/>
  <c r="C988" i="2"/>
  <c r="E988" i="2"/>
  <c r="F988" i="2"/>
  <c r="G988" i="2"/>
  <c r="H988" i="2"/>
  <c r="I988" i="2"/>
  <c r="M988" i="2"/>
  <c r="N988" i="2"/>
  <c r="J988" i="2"/>
  <c r="B989" i="2"/>
  <c r="A989" i="2"/>
  <c r="D989" i="2"/>
  <c r="C989" i="2"/>
  <c r="E989" i="2"/>
  <c r="F989" i="2"/>
  <c r="G989" i="2"/>
  <c r="H989" i="2"/>
  <c r="I989" i="2"/>
  <c r="M989" i="2"/>
  <c r="N989" i="2"/>
  <c r="J989" i="2"/>
  <c r="B990" i="2"/>
  <c r="A990" i="2"/>
  <c r="D990" i="2"/>
  <c r="C990" i="2"/>
  <c r="E990" i="2"/>
  <c r="F990" i="2"/>
  <c r="G990" i="2"/>
  <c r="H990" i="2"/>
  <c r="I990" i="2"/>
  <c r="M990" i="2"/>
  <c r="N990" i="2"/>
  <c r="J990" i="2"/>
  <c r="B991" i="2"/>
  <c r="A991" i="2"/>
  <c r="D991" i="2"/>
  <c r="C991" i="2"/>
  <c r="E991" i="2"/>
  <c r="F991" i="2"/>
  <c r="G991" i="2"/>
  <c r="H991" i="2"/>
  <c r="I991" i="2"/>
  <c r="M991" i="2"/>
  <c r="N991" i="2"/>
  <c r="J991" i="2"/>
  <c r="B992" i="2"/>
  <c r="A992" i="2"/>
  <c r="D992" i="2"/>
  <c r="C992" i="2"/>
  <c r="E992" i="2"/>
  <c r="F992" i="2"/>
  <c r="G992" i="2"/>
  <c r="H992" i="2"/>
  <c r="I992" i="2"/>
  <c r="M992" i="2"/>
  <c r="N992" i="2"/>
  <c r="J992" i="2"/>
  <c r="B993" i="2"/>
  <c r="A993" i="2"/>
  <c r="D993" i="2"/>
  <c r="C993" i="2"/>
  <c r="E993" i="2"/>
  <c r="F993" i="2"/>
  <c r="G993" i="2"/>
  <c r="H993" i="2"/>
  <c r="I993" i="2"/>
  <c r="M993" i="2"/>
  <c r="N993" i="2"/>
  <c r="J993" i="2"/>
  <c r="B994" i="2"/>
  <c r="A994" i="2"/>
  <c r="D994" i="2"/>
  <c r="C994" i="2"/>
  <c r="E994" i="2"/>
  <c r="F994" i="2"/>
  <c r="G994" i="2"/>
  <c r="H994" i="2"/>
  <c r="I994" i="2"/>
  <c r="M994" i="2"/>
  <c r="N994" i="2"/>
  <c r="J994" i="2"/>
  <c r="B995" i="2"/>
  <c r="A995" i="2"/>
  <c r="D995" i="2"/>
  <c r="C995" i="2"/>
  <c r="E995" i="2"/>
  <c r="F995" i="2"/>
  <c r="G995" i="2"/>
  <c r="H995" i="2"/>
  <c r="I995" i="2"/>
  <c r="M995" i="2"/>
  <c r="N995" i="2"/>
  <c r="J995" i="2"/>
  <c r="B996" i="2"/>
  <c r="A996" i="2"/>
  <c r="D996" i="2"/>
  <c r="C996" i="2"/>
  <c r="E996" i="2"/>
  <c r="F996" i="2"/>
  <c r="G996" i="2"/>
  <c r="H996" i="2"/>
  <c r="I996" i="2"/>
  <c r="M996" i="2"/>
  <c r="N996" i="2"/>
  <c r="J996" i="2"/>
  <c r="B997" i="2"/>
  <c r="A997" i="2"/>
  <c r="D997" i="2"/>
  <c r="C997" i="2"/>
  <c r="E997" i="2"/>
  <c r="F997" i="2"/>
  <c r="G997" i="2"/>
  <c r="H997" i="2"/>
  <c r="I997" i="2"/>
  <c r="M997" i="2"/>
  <c r="N997" i="2"/>
  <c r="J997" i="2"/>
  <c r="B998" i="2"/>
  <c r="A998" i="2"/>
  <c r="D998" i="2"/>
  <c r="C998" i="2"/>
  <c r="E998" i="2"/>
  <c r="F998" i="2"/>
  <c r="G998" i="2"/>
  <c r="H998" i="2"/>
  <c r="I998" i="2"/>
  <c r="M998" i="2"/>
  <c r="N998" i="2"/>
  <c r="J998" i="2"/>
  <c r="B999" i="2"/>
  <c r="A999" i="2"/>
  <c r="D999" i="2"/>
  <c r="C999" i="2"/>
  <c r="E999" i="2"/>
  <c r="F999" i="2"/>
  <c r="G999" i="2"/>
  <c r="H999" i="2"/>
  <c r="I999" i="2"/>
  <c r="M999" i="2"/>
  <c r="N999" i="2"/>
  <c r="J999" i="2"/>
  <c r="B1000" i="2"/>
  <c r="A1000" i="2"/>
  <c r="D1000" i="2"/>
  <c r="C1000" i="2"/>
  <c r="E1000" i="2"/>
  <c r="F1000" i="2"/>
  <c r="G1000" i="2"/>
  <c r="H1000" i="2"/>
  <c r="I1000" i="2"/>
  <c r="M1000" i="2"/>
  <c r="N1000" i="2"/>
  <c r="J1000" i="2"/>
  <c r="B1001" i="2"/>
  <c r="A1001" i="2"/>
  <c r="D1001" i="2"/>
  <c r="C1001" i="2"/>
  <c r="E1001" i="2"/>
  <c r="F1001" i="2"/>
  <c r="G1001" i="2"/>
  <c r="H1001" i="2"/>
  <c r="I1001" i="2"/>
  <c r="M1001" i="2"/>
  <c r="N1001" i="2"/>
  <c r="J1001" i="2"/>
  <c r="B1002" i="2"/>
  <c r="E27" i="5"/>
  <c r="C1002" i="2"/>
  <c r="E26" i="5"/>
  <c r="Q2" i="2"/>
  <c r="B2" i="2"/>
  <c r="A1002" i="2"/>
</calcChain>
</file>

<file path=xl/sharedStrings.xml><?xml version="1.0" encoding="utf-8"?>
<sst xmlns="http://schemas.openxmlformats.org/spreadsheetml/2006/main" count="45" uniqueCount="45">
  <si>
    <t>Correction</t>
  </si>
  <si>
    <t>Steps</t>
  </si>
  <si>
    <t>Step 1:</t>
  </si>
  <si>
    <t>Step 2:</t>
  </si>
  <si>
    <t>Calibrate chain lengths, then connect chains to sled</t>
  </si>
  <si>
    <t>|
|
First Cut/Mark
|
|
|
|
|
|
|
|
|
Second Cut/Mark</t>
  </si>
  <si>
    <t>Step 3:</t>
  </si>
  <si>
    <t>Step 4:</t>
  </si>
  <si>
    <t>Step 5:</t>
  </si>
  <si>
    <t>Step 6:</t>
  </si>
  <si>
    <t>Measure the distance from the top of the workspace to the centerpoint of the first cut/mark and record below</t>
  </si>
  <si>
    <t>Step 7:</t>
  </si>
  <si>
    <t>Measure the distance between centerpoints of the first cut/mark and the second cut/mark and record below</t>
  </si>
  <si>
    <t>Distance, workspace top to first cut/mark (mm):</t>
  </si>
  <si>
    <t>Distance, first cut/mark to second cut/mark (mm):</t>
  </si>
  <si>
    <t>Move sled vertically only to top of work space and make first cut/mark</t>
  </si>
  <si>
    <t>Move sled vertically only to bottom of work space and make second cut/mark</t>
  </si>
  <si>
    <t>Record programmed chain length for first cut/mark below</t>
  </si>
  <si>
    <t>Record programmed chain length for second cut/mark below</t>
  </si>
  <si>
    <t>Programmed chain length, first cut/mark (mm):</t>
  </si>
  <si>
    <t>Programmed chain length, second cut/mark (mm):</t>
  </si>
  <si>
    <t>Results</t>
  </si>
  <si>
    <t>Measurements</t>
  </si>
  <si>
    <t>Machine Parameters</t>
  </si>
  <si>
    <t>Chain pitch (mm):</t>
  </si>
  <si>
    <t>Motor sprocket tooth count:</t>
  </si>
  <si>
    <t>Horitzontal distance between motors (mm):</t>
  </si>
  <si>
    <t>Sled rotation disk radius (mm):</t>
  </si>
  <si>
    <t>Step 8:</t>
  </si>
  <si>
    <t>Est. MotorYCoord</t>
  </si>
  <si>
    <t>Chain Cut 1 Est.</t>
  </si>
  <si>
    <t>Chain Cut 2 Est.</t>
  </si>
  <si>
    <t>Chain Cut 2 Error</t>
  </si>
  <si>
    <t>Chain Cut 1 Error</t>
  </si>
  <si>
    <t>MotorYCoord Step</t>
  </si>
  <si>
    <t>Sprocket Radius</t>
  </si>
  <si>
    <t>Motor Cut 1 Est.</t>
  </si>
  <si>
    <t>Motor Cut 2 Est.</t>
  </si>
  <si>
    <t>Motor offset height from workspace (mm):</t>
  </si>
  <si>
    <t>Enter horizontal distance between motors and validate Machine Parameters are correct</t>
  </si>
  <si>
    <t>MotorXCoord</t>
  </si>
  <si>
    <t>Est. RotationDiskRad</t>
  </si>
  <si>
    <t>MotorY Corr Scale</t>
  </si>
  <si>
    <t>Rotation Corr Scale</t>
  </si>
  <si>
    <t>Rotation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</si>
</sst>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/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vertical="top"/>
    </xf>
    <xf numFmtId="0" fontId="0" fillId="0" borderId="17" xfId="0" applyBorder="1"/>
    <xf numFmtId="0" fontId="0" fillId="0" borderId="20" xfId="0" applyBorder="1"/>
    <xf numFmtId="0" fontId="0" fillId="0" borderId="23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sqref="A1:J1"/>
    </sheetView>
  </sheetViews>
  <sheetFormatPr baseColWidth="10" defaultRowHeight="16" x14ac:dyDescent="0.2"/>
  <sheetData>
    <row r="1" spans="1:14" x14ac:dyDescent="0.2">
      <c r="A1" s="15" t="s">
        <v>1</v>
      </c>
      <c r="B1" s="16"/>
      <c r="C1" s="16"/>
      <c r="D1" s="16"/>
      <c r="E1" s="16"/>
      <c r="F1" s="16"/>
      <c r="G1" s="16"/>
      <c r="H1" s="16"/>
      <c r="I1" s="16"/>
      <c r="J1" s="17"/>
    </row>
    <row r="2" spans="1:14" x14ac:dyDescent="0.2">
      <c r="A2" s="6" t="s">
        <v>2</v>
      </c>
      <c r="B2" s="22" t="s">
        <v>39</v>
      </c>
      <c r="C2" s="22"/>
      <c r="D2" s="22"/>
      <c r="E2" s="22"/>
      <c r="F2" s="22"/>
      <c r="G2" s="22"/>
      <c r="H2" s="22"/>
      <c r="I2" s="22"/>
      <c r="J2" s="23"/>
    </row>
    <row r="3" spans="1:14" x14ac:dyDescent="0.2">
      <c r="A3" s="12" t="s">
        <v>3</v>
      </c>
      <c r="B3" s="18" t="s">
        <v>4</v>
      </c>
      <c r="C3" s="18"/>
      <c r="D3" s="18"/>
      <c r="E3" s="18"/>
      <c r="F3" s="18"/>
      <c r="G3" s="18"/>
      <c r="H3" s="18"/>
      <c r="I3" s="18"/>
      <c r="J3" s="19"/>
    </row>
    <row r="4" spans="1:14" x14ac:dyDescent="0.2">
      <c r="A4" s="7" t="s">
        <v>6</v>
      </c>
      <c r="B4" s="20" t="s">
        <v>15</v>
      </c>
      <c r="C4" s="20"/>
      <c r="D4" s="20"/>
      <c r="E4" s="20"/>
      <c r="F4" s="20"/>
      <c r="G4" s="20"/>
      <c r="H4" s="20"/>
      <c r="I4" s="20"/>
      <c r="J4" s="21"/>
    </row>
    <row r="5" spans="1:14" x14ac:dyDescent="0.2">
      <c r="A5" s="7" t="s">
        <v>7</v>
      </c>
      <c r="B5" s="20" t="s">
        <v>17</v>
      </c>
      <c r="C5" s="20"/>
      <c r="D5" s="20"/>
      <c r="E5" s="20"/>
      <c r="F5" s="20"/>
      <c r="G5" s="20"/>
      <c r="H5" s="20"/>
      <c r="I5" s="20"/>
      <c r="J5" s="21"/>
    </row>
    <row r="6" spans="1:14" x14ac:dyDescent="0.2">
      <c r="A6" s="7" t="s">
        <v>8</v>
      </c>
      <c r="B6" s="20" t="s">
        <v>16</v>
      </c>
      <c r="C6" s="20"/>
      <c r="D6" s="20"/>
      <c r="E6" s="20"/>
      <c r="F6" s="20"/>
      <c r="G6" s="20"/>
      <c r="H6" s="20"/>
      <c r="I6" s="20"/>
      <c r="J6" s="21"/>
    </row>
    <row r="7" spans="1:14" x14ac:dyDescent="0.2">
      <c r="A7" s="7" t="s">
        <v>9</v>
      </c>
      <c r="B7" s="20" t="s">
        <v>18</v>
      </c>
      <c r="C7" s="20"/>
      <c r="D7" s="20"/>
      <c r="E7" s="20"/>
      <c r="F7" s="20"/>
      <c r="G7" s="20"/>
      <c r="H7" s="20"/>
      <c r="I7" s="20"/>
      <c r="J7" s="21"/>
    </row>
    <row r="8" spans="1:14" x14ac:dyDescent="0.2">
      <c r="A8" s="10" t="s">
        <v>11</v>
      </c>
      <c r="B8" s="13" t="s">
        <v>10</v>
      </c>
      <c r="C8" s="13"/>
      <c r="D8" s="13"/>
      <c r="E8" s="13"/>
      <c r="F8" s="13"/>
      <c r="G8" s="13"/>
      <c r="H8" s="13"/>
      <c r="I8" s="13"/>
      <c r="J8" s="14"/>
    </row>
    <row r="9" spans="1:14" x14ac:dyDescent="0.2">
      <c r="A9" s="11" t="s">
        <v>28</v>
      </c>
      <c r="B9" s="42" t="s">
        <v>12</v>
      </c>
      <c r="C9" s="42"/>
      <c r="D9" s="42"/>
      <c r="E9" s="42"/>
      <c r="F9" s="42"/>
      <c r="G9" s="42"/>
      <c r="H9" s="42"/>
      <c r="I9" s="42"/>
      <c r="J9" s="43"/>
    </row>
    <row r="11" spans="1:14" x14ac:dyDescent="0.2">
      <c r="G11" s="8"/>
      <c r="H11" s="8"/>
      <c r="I11" s="8"/>
      <c r="J11" s="8"/>
      <c r="K11" s="8"/>
      <c r="L11" s="8"/>
      <c r="M11" s="8"/>
      <c r="N11" s="8"/>
    </row>
    <row r="12" spans="1:14" ht="17" thickBot="1" x14ac:dyDescent="0.25">
      <c r="G12" s="9"/>
      <c r="H12" s="9"/>
      <c r="I12" s="9"/>
      <c r="J12" s="9"/>
      <c r="K12" s="9"/>
      <c r="L12" s="9"/>
      <c r="M12" s="9"/>
      <c r="N12" s="9"/>
    </row>
    <row r="13" spans="1:14" ht="17" customHeight="1" thickTop="1" x14ac:dyDescent="0.2">
      <c r="A13" s="39" t="s">
        <v>22</v>
      </c>
      <c r="B13" s="40"/>
      <c r="C13" s="40"/>
      <c r="D13" s="40"/>
      <c r="E13" s="41"/>
      <c r="G13" s="30" t="s">
        <v>5</v>
      </c>
      <c r="H13" s="31"/>
      <c r="I13" s="31"/>
      <c r="J13" s="31"/>
      <c r="K13" s="31"/>
      <c r="L13" s="31"/>
      <c r="M13" s="31"/>
      <c r="N13" s="32"/>
    </row>
    <row r="14" spans="1:14" x14ac:dyDescent="0.2">
      <c r="A14" s="24" t="s">
        <v>19</v>
      </c>
      <c r="B14" s="25"/>
      <c r="C14" s="25"/>
      <c r="D14" s="25"/>
      <c r="E14" s="3"/>
      <c r="F14" s="2"/>
      <c r="G14" s="33"/>
      <c r="H14" s="34"/>
      <c r="I14" s="34"/>
      <c r="J14" s="34"/>
      <c r="K14" s="34"/>
      <c r="L14" s="34"/>
      <c r="M14" s="34"/>
      <c r="N14" s="35"/>
    </row>
    <row r="15" spans="1:14" x14ac:dyDescent="0.2">
      <c r="A15" s="26" t="s">
        <v>20</v>
      </c>
      <c r="B15" s="27"/>
      <c r="C15" s="27"/>
      <c r="D15" s="27"/>
      <c r="E15" s="4"/>
      <c r="F15" s="2"/>
      <c r="G15" s="33"/>
      <c r="H15" s="34"/>
      <c r="I15" s="34"/>
      <c r="J15" s="34"/>
      <c r="K15" s="34"/>
      <c r="L15" s="34"/>
      <c r="M15" s="34"/>
      <c r="N15" s="35"/>
    </row>
    <row r="16" spans="1:14" x14ac:dyDescent="0.2">
      <c r="A16" s="26" t="s">
        <v>13</v>
      </c>
      <c r="B16" s="27"/>
      <c r="C16" s="27"/>
      <c r="D16" s="27"/>
      <c r="E16" s="4"/>
      <c r="F16" s="2"/>
      <c r="G16" s="33"/>
      <c r="H16" s="34"/>
      <c r="I16" s="34"/>
      <c r="J16" s="34"/>
      <c r="K16" s="34"/>
      <c r="L16" s="34"/>
      <c r="M16" s="34"/>
      <c r="N16" s="35"/>
    </row>
    <row r="17" spans="1:14" x14ac:dyDescent="0.2">
      <c r="A17" s="28" t="s">
        <v>14</v>
      </c>
      <c r="B17" s="29"/>
      <c r="C17" s="29"/>
      <c r="D17" s="29"/>
      <c r="E17" s="5"/>
      <c r="F17" s="2"/>
      <c r="G17" s="33"/>
      <c r="H17" s="34"/>
      <c r="I17" s="34"/>
      <c r="J17" s="34"/>
      <c r="K17" s="34"/>
      <c r="L17" s="34"/>
      <c r="M17" s="34"/>
      <c r="N17" s="35"/>
    </row>
    <row r="18" spans="1:14" x14ac:dyDescent="0.2">
      <c r="F18" s="2"/>
      <c r="G18" s="33"/>
      <c r="H18" s="34"/>
      <c r="I18" s="34"/>
      <c r="J18" s="34"/>
      <c r="K18" s="34"/>
      <c r="L18" s="34"/>
      <c r="M18" s="34"/>
      <c r="N18" s="35"/>
    </row>
    <row r="19" spans="1:14" x14ac:dyDescent="0.2">
      <c r="A19" s="15" t="s">
        <v>23</v>
      </c>
      <c r="B19" s="16"/>
      <c r="C19" s="16"/>
      <c r="D19" s="16"/>
      <c r="E19" s="17"/>
      <c r="F19" s="2"/>
      <c r="G19" s="33"/>
      <c r="H19" s="34"/>
      <c r="I19" s="34"/>
      <c r="J19" s="34"/>
      <c r="K19" s="34"/>
      <c r="L19" s="34"/>
      <c r="M19" s="34"/>
      <c r="N19" s="35"/>
    </row>
    <row r="20" spans="1:14" x14ac:dyDescent="0.2">
      <c r="A20" s="24" t="s">
        <v>24</v>
      </c>
      <c r="B20" s="25"/>
      <c r="C20" s="25"/>
      <c r="D20" s="25"/>
      <c r="E20" s="3">
        <v>6.35</v>
      </c>
      <c r="F20" s="2"/>
      <c r="G20" s="33"/>
      <c r="H20" s="34"/>
      <c r="I20" s="34"/>
      <c r="J20" s="34"/>
      <c r="K20" s="34"/>
      <c r="L20" s="34"/>
      <c r="M20" s="34"/>
      <c r="N20" s="35"/>
    </row>
    <row r="21" spans="1:14" x14ac:dyDescent="0.2">
      <c r="A21" s="26" t="s">
        <v>25</v>
      </c>
      <c r="B21" s="27"/>
      <c r="C21" s="27"/>
      <c r="D21" s="27"/>
      <c r="E21" s="4">
        <v>10</v>
      </c>
      <c r="F21" s="2"/>
      <c r="G21" s="33"/>
      <c r="H21" s="34"/>
      <c r="I21" s="34"/>
      <c r="J21" s="34"/>
      <c r="K21" s="34"/>
      <c r="L21" s="34"/>
      <c r="M21" s="34"/>
      <c r="N21" s="35"/>
    </row>
    <row r="22" spans="1:14" x14ac:dyDescent="0.2">
      <c r="A22" s="28" t="s">
        <v>26</v>
      </c>
      <c r="B22" s="29"/>
      <c r="C22" s="29"/>
      <c r="D22" s="29"/>
      <c r="E22" s="5"/>
      <c r="F22" s="2"/>
      <c r="G22" s="33"/>
      <c r="H22" s="34"/>
      <c r="I22" s="34"/>
      <c r="J22" s="34"/>
      <c r="K22" s="34"/>
      <c r="L22" s="34"/>
      <c r="M22" s="34"/>
      <c r="N22" s="35"/>
    </row>
    <row r="23" spans="1:14" x14ac:dyDescent="0.2">
      <c r="C23" s="44"/>
      <c r="D23" s="44"/>
      <c r="E23" s="44"/>
      <c r="F23" s="45"/>
      <c r="G23" s="33"/>
      <c r="H23" s="34"/>
      <c r="I23" s="34"/>
      <c r="J23" s="34"/>
      <c r="K23" s="34"/>
      <c r="L23" s="34"/>
      <c r="M23" s="34"/>
      <c r="N23" s="35"/>
    </row>
    <row r="24" spans="1:14" x14ac:dyDescent="0.2">
      <c r="F24" s="2"/>
      <c r="G24" s="33"/>
      <c r="H24" s="34"/>
      <c r="I24" s="34"/>
      <c r="J24" s="34"/>
      <c r="K24" s="34"/>
      <c r="L24" s="34"/>
      <c r="M24" s="34"/>
      <c r="N24" s="35"/>
    </row>
    <row r="25" spans="1:14" x14ac:dyDescent="0.2">
      <c r="A25" s="39" t="s">
        <v>21</v>
      </c>
      <c r="B25" s="40"/>
      <c r="C25" s="40"/>
      <c r="D25" s="40"/>
      <c r="E25" s="41"/>
      <c r="F25" s="2"/>
      <c r="G25" s="33"/>
      <c r="H25" s="34"/>
      <c r="I25" s="34"/>
      <c r="J25" s="34"/>
      <c r="K25" s="34"/>
      <c r="L25" s="34"/>
      <c r="M25" s="34"/>
      <c r="N25" s="35"/>
    </row>
    <row r="26" spans="1:14" x14ac:dyDescent="0.2">
      <c r="A26" s="24" t="s">
        <v>27</v>
      </c>
      <c r="B26" s="25"/>
      <c r="C26" s="25"/>
      <c r="D26" s="25"/>
      <c r="E26" s="3" t="e">
        <f>Calculations!C1002</f>
        <v>#NUM!</v>
      </c>
      <c r="F26" s="2"/>
      <c r="G26" s="33"/>
      <c r="H26" s="34"/>
      <c r="I26" s="34"/>
      <c r="J26" s="34"/>
      <c r="K26" s="34"/>
      <c r="L26" s="34"/>
      <c r="M26" s="34"/>
      <c r="N26" s="35"/>
    </row>
    <row r="27" spans="1:14" ht="17" thickBot="1" x14ac:dyDescent="0.25">
      <c r="A27" s="28" t="s">
        <v>38</v>
      </c>
      <c r="B27" s="29"/>
      <c r="C27" s="29"/>
      <c r="D27" s="29"/>
      <c r="E27" s="5" t="e">
        <f>Calculations!B1002-Instructions!E16</f>
        <v>#NUM!</v>
      </c>
      <c r="F27" s="2"/>
      <c r="G27" s="36"/>
      <c r="H27" s="37"/>
      <c r="I27" s="37"/>
      <c r="J27" s="37"/>
      <c r="K27" s="37"/>
      <c r="L27" s="37"/>
      <c r="M27" s="37"/>
      <c r="N27" s="38"/>
    </row>
    <row r="28" spans="1:14" ht="17" thickTop="1" x14ac:dyDescent="0.2"/>
  </sheetData>
  <mergeCells count="22">
    <mergeCell ref="B9:J9"/>
    <mergeCell ref="B7:J7"/>
    <mergeCell ref="A19:E19"/>
    <mergeCell ref="A20:D20"/>
    <mergeCell ref="A21:D21"/>
    <mergeCell ref="A22:D22"/>
    <mergeCell ref="G13:N27"/>
    <mergeCell ref="A14:D14"/>
    <mergeCell ref="A15:D15"/>
    <mergeCell ref="A13:E13"/>
    <mergeCell ref="A16:D16"/>
    <mergeCell ref="A17:D17"/>
    <mergeCell ref="A26:D26"/>
    <mergeCell ref="A27:D27"/>
    <mergeCell ref="A25:E25"/>
    <mergeCell ref="B8:J8"/>
    <mergeCell ref="A1:J1"/>
    <mergeCell ref="B3:J3"/>
    <mergeCell ref="B4:J4"/>
    <mergeCell ref="B5:J5"/>
    <mergeCell ref="B6:J6"/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2"/>
  <sheetViews>
    <sheetView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14" width="18" customWidth="1"/>
    <col min="17" max="17" width="18" customWidth="1"/>
  </cols>
  <sheetData>
    <row r="1" spans="1:17" x14ac:dyDescent="0.2">
      <c r="A1" s="1" t="s">
        <v>40</v>
      </c>
      <c r="B1" s="1" t="s">
        <v>29</v>
      </c>
      <c r="C1" s="1" t="s">
        <v>41</v>
      </c>
      <c r="D1" s="1" t="s">
        <v>36</v>
      </c>
      <c r="E1" s="1" t="s">
        <v>30</v>
      </c>
      <c r="F1" s="1" t="s">
        <v>33</v>
      </c>
      <c r="G1" s="1" t="s">
        <v>37</v>
      </c>
      <c r="H1" s="1" t="s">
        <v>31</v>
      </c>
      <c r="I1" s="1" t="s">
        <v>32</v>
      </c>
      <c r="J1" s="1" t="s">
        <v>0</v>
      </c>
      <c r="K1" s="1" t="s">
        <v>42</v>
      </c>
      <c r="L1" s="1" t="s">
        <v>43</v>
      </c>
      <c r="M1" s="1" t="s">
        <v>34</v>
      </c>
      <c r="N1" s="1" t="s">
        <v>44</v>
      </c>
      <c r="Q1" s="1" t="s">
        <v>35</v>
      </c>
    </row>
    <row r="2" spans="1:17" x14ac:dyDescent="0.2">
      <c r="A2">
        <f>Instructions!$E$22/2</f>
        <v>0</v>
      </c>
      <c r="B2">
        <f>Q2</f>
        <v>10.10634742280183</v>
      </c>
      <c r="C2">
        <v>0</v>
      </c>
      <c r="D2">
        <f>((A2)^2 + (B2)^2)^0.5</f>
        <v>10.10634742280183</v>
      </c>
      <c r="E2">
        <f>(($Q$2 * (3.14159 - ACOS($Q$2/D2) - ACOS(B2/D2))) + ((D2)^2 - ($Q$2)^2)^0.5) - C2</f>
        <v>31.75</v>
      </c>
      <c r="F2">
        <f>E2-Instructions!$E$14</f>
        <v>31.75</v>
      </c>
      <c r="G2">
        <f>((A2)^2 + (B2+Instructions!$E$17)^2)^0.5</f>
        <v>10.10634742280183</v>
      </c>
      <c r="H2">
        <f>(($Q$2 * (3.14159 - ACOS($Q$2/G2) - ACOS((B2+Instructions!$E$17)/G2))) + ((G2)^2 - ($Q$2)^2)^0.5) - C2</f>
        <v>31.75</v>
      </c>
      <c r="I2">
        <f>H2-Instructions!$E$15</f>
        <v>31.75</v>
      </c>
      <c r="J2">
        <f>(ABS(F2) + ABS(I2))/2</f>
        <v>31.75</v>
      </c>
      <c r="K2">
        <v>0.5</v>
      </c>
      <c r="L2">
        <v>0.5</v>
      </c>
      <c r="M2">
        <f>IF(AND(F2&lt;0,I2&lt;0),1,IF(AND(F2&gt;0,I2&gt;0),-1,0))</f>
        <v>-1</v>
      </c>
      <c r="N2">
        <f>IF(AND(F2&gt;0,I2&lt;0),1,IF(AND(F2&lt;0,I2&gt;0),-1,0))</f>
        <v>0</v>
      </c>
      <c r="Q2">
        <f>(Instructions!E20*Instructions!E21)/(2*3.14159)</f>
        <v>10.10634742280183</v>
      </c>
    </row>
    <row r="3" spans="1:17" x14ac:dyDescent="0.2">
      <c r="A3">
        <f>Instructions!$E$22/2</f>
        <v>0</v>
      </c>
      <c r="B3">
        <f>B2+J2*K2*M2</f>
        <v>-5.7686525771981696</v>
      </c>
      <c r="C3">
        <f>C2+J2*L2*N2</f>
        <v>0</v>
      </c>
      <c r="D3">
        <f t="shared" ref="D3:D66" si="0">((A3)^2 + (B3)^2)^0.5</f>
        <v>5.7686525771981696</v>
      </c>
      <c r="E3" t="e">
        <f t="shared" ref="E3:E66" si="1">(($Q$2 * (3.14159 - ACOS($Q$2/D3) - ACOS(B3/D3))) + ((D3)^2 - ($Q$2)^2)^0.5) - C3</f>
        <v>#NUM!</v>
      </c>
      <c r="F3" t="e">
        <f>E3-Instructions!$E$14</f>
        <v>#NUM!</v>
      </c>
      <c r="G3">
        <f>((A3)^2 + (B3+Instructions!$E$17)^2)^0.5</f>
        <v>5.7686525771981696</v>
      </c>
      <c r="H3" t="e">
        <f>(($Q$2 * (3.14159 - ACOS($Q$2/G3) - ACOS((B3+Instructions!$E$17)/G3))) + ((G3)^2 - ($Q$2)^2)^0.5) - C3</f>
        <v>#NUM!</v>
      </c>
      <c r="I3" t="e">
        <f>H3-Instructions!$E$15</f>
        <v>#NUM!</v>
      </c>
      <c r="J3" t="e">
        <f t="shared" ref="J3:J66" si="2">(ABS(F3) + ABS(I3))/2</f>
        <v>#NUM!</v>
      </c>
      <c r="K3">
        <v>0.5</v>
      </c>
      <c r="L3">
        <v>0.5</v>
      </c>
      <c r="M3" t="e">
        <f t="shared" ref="M3:M66" si="3">IF(AND(F3&lt;0,I3&lt;0),1,IF(AND(F3&gt;0,I3&gt;0),-1,0))</f>
        <v>#NUM!</v>
      </c>
      <c r="N3" t="e">
        <f t="shared" ref="N3:N66" si="4">IF(AND(F3&gt;0,I3&lt;0),1,IF(AND(F3&lt;0,I3&gt;0),-1,0))</f>
        <v>#NUM!</v>
      </c>
    </row>
    <row r="4" spans="1:17" x14ac:dyDescent="0.2">
      <c r="A4">
        <f>Instructions!$E$22/2</f>
        <v>0</v>
      </c>
      <c r="B4" t="e">
        <f t="shared" ref="B4:B67" si="5">B3+J3*K3*M3</f>
        <v>#NUM!</v>
      </c>
      <c r="C4" t="e">
        <f t="shared" ref="C4:C67" si="6">C3+J3*L3*N3</f>
        <v>#NUM!</v>
      </c>
      <c r="D4" t="e">
        <f t="shared" si="0"/>
        <v>#NUM!</v>
      </c>
      <c r="E4" t="e">
        <f t="shared" si="1"/>
        <v>#NUM!</v>
      </c>
      <c r="F4" t="e">
        <f>E4-Instructions!$E$14</f>
        <v>#NUM!</v>
      </c>
      <c r="G4" t="e">
        <f>((A4)^2 + (B4+Instructions!$E$17)^2)^0.5</f>
        <v>#NUM!</v>
      </c>
      <c r="H4" t="e">
        <f>(($Q$2 * (3.14159 - ACOS($Q$2/G4) - ACOS((B4+Instructions!$E$17)/G4))) + ((G4)^2 - ($Q$2)^2)^0.5) - C4</f>
        <v>#NUM!</v>
      </c>
      <c r="I4" t="e">
        <f>H4-Instructions!$E$15</f>
        <v>#NUM!</v>
      </c>
      <c r="J4" t="e">
        <f t="shared" si="2"/>
        <v>#NUM!</v>
      </c>
      <c r="K4">
        <v>0.5</v>
      </c>
      <c r="L4">
        <v>0.5</v>
      </c>
      <c r="M4" t="e">
        <f t="shared" si="3"/>
        <v>#NUM!</v>
      </c>
      <c r="N4" t="e">
        <f t="shared" si="4"/>
        <v>#NUM!</v>
      </c>
    </row>
    <row r="5" spans="1:17" x14ac:dyDescent="0.2">
      <c r="A5">
        <f>Instructions!$E$22/2</f>
        <v>0</v>
      </c>
      <c r="B5" t="e">
        <f t="shared" si="5"/>
        <v>#NUM!</v>
      </c>
      <c r="C5" t="e">
        <f t="shared" si="6"/>
        <v>#NUM!</v>
      </c>
      <c r="D5" t="e">
        <f t="shared" si="0"/>
        <v>#NUM!</v>
      </c>
      <c r="E5" t="e">
        <f t="shared" si="1"/>
        <v>#NUM!</v>
      </c>
      <c r="F5" t="e">
        <f>E5-Instructions!$E$14</f>
        <v>#NUM!</v>
      </c>
      <c r="G5" t="e">
        <f>((A5)^2 + (B5+Instructions!$E$17)^2)^0.5</f>
        <v>#NUM!</v>
      </c>
      <c r="H5" t="e">
        <f>(($Q$2 * (3.14159 - ACOS($Q$2/G5) - ACOS((B5+Instructions!$E$17)/G5))) + ((G5)^2 - ($Q$2)^2)^0.5) - C5</f>
        <v>#NUM!</v>
      </c>
      <c r="I5" t="e">
        <f>H5-Instructions!$E$15</f>
        <v>#NUM!</v>
      </c>
      <c r="J5" t="e">
        <f t="shared" si="2"/>
        <v>#NUM!</v>
      </c>
      <c r="K5">
        <v>0.5</v>
      </c>
      <c r="L5">
        <v>0.5</v>
      </c>
      <c r="M5" t="e">
        <f t="shared" si="3"/>
        <v>#NUM!</v>
      </c>
      <c r="N5" t="e">
        <f t="shared" si="4"/>
        <v>#NUM!</v>
      </c>
    </row>
    <row r="6" spans="1:17" x14ac:dyDescent="0.2">
      <c r="A6">
        <f>Instructions!$E$22/2</f>
        <v>0</v>
      </c>
      <c r="B6" t="e">
        <f t="shared" si="5"/>
        <v>#NUM!</v>
      </c>
      <c r="C6" t="e">
        <f t="shared" si="6"/>
        <v>#NUM!</v>
      </c>
      <c r="D6" t="e">
        <f t="shared" si="0"/>
        <v>#NUM!</v>
      </c>
      <c r="E6" t="e">
        <f t="shared" si="1"/>
        <v>#NUM!</v>
      </c>
      <c r="F6" t="e">
        <f>E6-Instructions!$E$14</f>
        <v>#NUM!</v>
      </c>
      <c r="G6" t="e">
        <f>((A6)^2 + (B6+Instructions!$E$17)^2)^0.5</f>
        <v>#NUM!</v>
      </c>
      <c r="H6" t="e">
        <f>(($Q$2 * (3.14159 - ACOS($Q$2/G6) - ACOS((B6+Instructions!$E$17)/G6))) + ((G6)^2 - ($Q$2)^2)^0.5) - C6</f>
        <v>#NUM!</v>
      </c>
      <c r="I6" t="e">
        <f>H6-Instructions!$E$15</f>
        <v>#NUM!</v>
      </c>
      <c r="J6" t="e">
        <f t="shared" si="2"/>
        <v>#NUM!</v>
      </c>
      <c r="K6">
        <v>0.5</v>
      </c>
      <c r="L6">
        <v>0.5</v>
      </c>
      <c r="M6" t="e">
        <f t="shared" si="3"/>
        <v>#NUM!</v>
      </c>
      <c r="N6" t="e">
        <f t="shared" si="4"/>
        <v>#NUM!</v>
      </c>
    </row>
    <row r="7" spans="1:17" x14ac:dyDescent="0.2">
      <c r="A7">
        <f>Instructions!$E$22/2</f>
        <v>0</v>
      </c>
      <c r="B7" t="e">
        <f t="shared" si="5"/>
        <v>#NUM!</v>
      </c>
      <c r="C7" t="e">
        <f t="shared" si="6"/>
        <v>#NUM!</v>
      </c>
      <c r="D7" t="e">
        <f t="shared" si="0"/>
        <v>#NUM!</v>
      </c>
      <c r="E7" t="e">
        <f t="shared" si="1"/>
        <v>#NUM!</v>
      </c>
      <c r="F7" t="e">
        <f>E7-Instructions!$E$14</f>
        <v>#NUM!</v>
      </c>
      <c r="G7" t="e">
        <f>((A7)^2 + (B7+Instructions!$E$17)^2)^0.5</f>
        <v>#NUM!</v>
      </c>
      <c r="H7" t="e">
        <f>(($Q$2 * (3.14159 - ACOS($Q$2/G7) - ACOS((B7+Instructions!$E$17)/G7))) + ((G7)^2 - ($Q$2)^2)^0.5) - C7</f>
        <v>#NUM!</v>
      </c>
      <c r="I7" t="e">
        <f>H7-Instructions!$E$15</f>
        <v>#NUM!</v>
      </c>
      <c r="J7" t="e">
        <f t="shared" si="2"/>
        <v>#NUM!</v>
      </c>
      <c r="K7">
        <v>0.5</v>
      </c>
      <c r="L7">
        <v>0.5</v>
      </c>
      <c r="M7" t="e">
        <f t="shared" si="3"/>
        <v>#NUM!</v>
      </c>
      <c r="N7" t="e">
        <f t="shared" si="4"/>
        <v>#NUM!</v>
      </c>
    </row>
    <row r="8" spans="1:17" x14ac:dyDescent="0.2">
      <c r="A8">
        <f>Instructions!$E$22/2</f>
        <v>0</v>
      </c>
      <c r="B8" t="e">
        <f t="shared" si="5"/>
        <v>#NUM!</v>
      </c>
      <c r="C8" t="e">
        <f t="shared" si="6"/>
        <v>#NUM!</v>
      </c>
      <c r="D8" t="e">
        <f t="shared" si="0"/>
        <v>#NUM!</v>
      </c>
      <c r="E8" t="e">
        <f t="shared" si="1"/>
        <v>#NUM!</v>
      </c>
      <c r="F8" t="e">
        <f>E8-Instructions!$E$14</f>
        <v>#NUM!</v>
      </c>
      <c r="G8" t="e">
        <f>((A8)^2 + (B8+Instructions!$E$17)^2)^0.5</f>
        <v>#NUM!</v>
      </c>
      <c r="H8" t="e">
        <f>(($Q$2 * (3.14159 - ACOS($Q$2/G8) - ACOS((B8+Instructions!$E$17)/G8))) + ((G8)^2 - ($Q$2)^2)^0.5) - C8</f>
        <v>#NUM!</v>
      </c>
      <c r="I8" t="e">
        <f>H8-Instructions!$E$15</f>
        <v>#NUM!</v>
      </c>
      <c r="J8" t="e">
        <f t="shared" si="2"/>
        <v>#NUM!</v>
      </c>
      <c r="K8">
        <v>0.5</v>
      </c>
      <c r="L8">
        <v>0.5</v>
      </c>
      <c r="M8" t="e">
        <f t="shared" si="3"/>
        <v>#NUM!</v>
      </c>
      <c r="N8" t="e">
        <f t="shared" si="4"/>
        <v>#NUM!</v>
      </c>
    </row>
    <row r="9" spans="1:17" x14ac:dyDescent="0.2">
      <c r="A9">
        <f>Instructions!$E$22/2</f>
        <v>0</v>
      </c>
      <c r="B9" t="e">
        <f t="shared" si="5"/>
        <v>#NUM!</v>
      </c>
      <c r="C9" t="e">
        <f t="shared" si="6"/>
        <v>#NUM!</v>
      </c>
      <c r="D9" t="e">
        <f t="shared" si="0"/>
        <v>#NUM!</v>
      </c>
      <c r="E9" t="e">
        <f t="shared" si="1"/>
        <v>#NUM!</v>
      </c>
      <c r="F9" t="e">
        <f>E9-Instructions!$E$14</f>
        <v>#NUM!</v>
      </c>
      <c r="G9" t="e">
        <f>((A9)^2 + (B9+Instructions!$E$17)^2)^0.5</f>
        <v>#NUM!</v>
      </c>
      <c r="H9" t="e">
        <f>(($Q$2 * (3.14159 - ACOS($Q$2/G9) - ACOS((B9+Instructions!$E$17)/G9))) + ((G9)^2 - ($Q$2)^2)^0.5) - C9</f>
        <v>#NUM!</v>
      </c>
      <c r="I9" t="e">
        <f>H9-Instructions!$E$15</f>
        <v>#NUM!</v>
      </c>
      <c r="J9" t="e">
        <f t="shared" si="2"/>
        <v>#NUM!</v>
      </c>
      <c r="K9">
        <v>0.5</v>
      </c>
      <c r="L9">
        <v>0.5</v>
      </c>
      <c r="M9" t="e">
        <f t="shared" si="3"/>
        <v>#NUM!</v>
      </c>
      <c r="N9" t="e">
        <f t="shared" si="4"/>
        <v>#NUM!</v>
      </c>
    </row>
    <row r="10" spans="1:17" x14ac:dyDescent="0.2">
      <c r="A10">
        <f>Instructions!$E$22/2</f>
        <v>0</v>
      </c>
      <c r="B10" t="e">
        <f t="shared" si="5"/>
        <v>#NUM!</v>
      </c>
      <c r="C10" t="e">
        <f t="shared" si="6"/>
        <v>#NUM!</v>
      </c>
      <c r="D10" t="e">
        <f t="shared" si="0"/>
        <v>#NUM!</v>
      </c>
      <c r="E10" t="e">
        <f t="shared" si="1"/>
        <v>#NUM!</v>
      </c>
      <c r="F10" t="e">
        <f>E10-Instructions!$E$14</f>
        <v>#NUM!</v>
      </c>
      <c r="G10" t="e">
        <f>((A10)^2 + (B10+Instructions!$E$17)^2)^0.5</f>
        <v>#NUM!</v>
      </c>
      <c r="H10" t="e">
        <f>(($Q$2 * (3.14159 - ACOS($Q$2/G10) - ACOS((B10+Instructions!$E$17)/G10))) + ((G10)^2 - ($Q$2)^2)^0.5) - C10</f>
        <v>#NUM!</v>
      </c>
      <c r="I10" t="e">
        <f>H10-Instructions!$E$15</f>
        <v>#NUM!</v>
      </c>
      <c r="J10" t="e">
        <f t="shared" si="2"/>
        <v>#NUM!</v>
      </c>
      <c r="K10">
        <v>0.5</v>
      </c>
      <c r="L10">
        <v>0.5</v>
      </c>
      <c r="M10" t="e">
        <f t="shared" si="3"/>
        <v>#NUM!</v>
      </c>
      <c r="N10" t="e">
        <f t="shared" si="4"/>
        <v>#NUM!</v>
      </c>
    </row>
    <row r="11" spans="1:17" x14ac:dyDescent="0.2">
      <c r="A11">
        <f>Instructions!$E$22/2</f>
        <v>0</v>
      </c>
      <c r="B11" t="e">
        <f t="shared" si="5"/>
        <v>#NUM!</v>
      </c>
      <c r="C11" t="e">
        <f t="shared" si="6"/>
        <v>#NUM!</v>
      </c>
      <c r="D11" t="e">
        <f t="shared" si="0"/>
        <v>#NUM!</v>
      </c>
      <c r="E11" t="e">
        <f t="shared" si="1"/>
        <v>#NUM!</v>
      </c>
      <c r="F11" t="e">
        <f>E11-Instructions!$E$14</f>
        <v>#NUM!</v>
      </c>
      <c r="G11" t="e">
        <f>((A11)^2 + (B11+Instructions!$E$17)^2)^0.5</f>
        <v>#NUM!</v>
      </c>
      <c r="H11" t="e">
        <f>(($Q$2 * (3.14159 - ACOS($Q$2/G11) - ACOS((B11+Instructions!$E$17)/G11))) + ((G11)^2 - ($Q$2)^2)^0.5) - C11</f>
        <v>#NUM!</v>
      </c>
      <c r="I11" t="e">
        <f>H11-Instructions!$E$15</f>
        <v>#NUM!</v>
      </c>
      <c r="J11" t="e">
        <f t="shared" si="2"/>
        <v>#NUM!</v>
      </c>
      <c r="K11">
        <v>0.5</v>
      </c>
      <c r="L11">
        <v>0.5</v>
      </c>
      <c r="M11" t="e">
        <f t="shared" si="3"/>
        <v>#NUM!</v>
      </c>
      <c r="N11" t="e">
        <f t="shared" si="4"/>
        <v>#NUM!</v>
      </c>
    </row>
    <row r="12" spans="1:17" x14ac:dyDescent="0.2">
      <c r="A12">
        <f>Instructions!$E$22/2</f>
        <v>0</v>
      </c>
      <c r="B12" t="e">
        <f t="shared" si="5"/>
        <v>#NUM!</v>
      </c>
      <c r="C12" t="e">
        <f t="shared" si="6"/>
        <v>#NUM!</v>
      </c>
      <c r="D12" t="e">
        <f t="shared" si="0"/>
        <v>#NUM!</v>
      </c>
      <c r="E12" t="e">
        <f t="shared" si="1"/>
        <v>#NUM!</v>
      </c>
      <c r="F12" t="e">
        <f>E12-Instructions!$E$14</f>
        <v>#NUM!</v>
      </c>
      <c r="G12" t="e">
        <f>((A12)^2 + (B12+Instructions!$E$17)^2)^0.5</f>
        <v>#NUM!</v>
      </c>
      <c r="H12" t="e">
        <f>(($Q$2 * (3.14159 - ACOS($Q$2/G12) - ACOS((B12+Instructions!$E$17)/G12))) + ((G12)^2 - ($Q$2)^2)^0.5) - C12</f>
        <v>#NUM!</v>
      </c>
      <c r="I12" t="e">
        <f>H12-Instructions!$E$15</f>
        <v>#NUM!</v>
      </c>
      <c r="J12" t="e">
        <f t="shared" si="2"/>
        <v>#NUM!</v>
      </c>
      <c r="K12">
        <v>0.5</v>
      </c>
      <c r="L12">
        <v>0.5</v>
      </c>
      <c r="M12" t="e">
        <f t="shared" si="3"/>
        <v>#NUM!</v>
      </c>
      <c r="N12" t="e">
        <f t="shared" si="4"/>
        <v>#NUM!</v>
      </c>
    </row>
    <row r="13" spans="1:17" x14ac:dyDescent="0.2">
      <c r="A13">
        <f>Instructions!$E$22/2</f>
        <v>0</v>
      </c>
      <c r="B13" t="e">
        <f t="shared" si="5"/>
        <v>#NUM!</v>
      </c>
      <c r="C13" t="e">
        <f t="shared" si="6"/>
        <v>#NUM!</v>
      </c>
      <c r="D13" t="e">
        <f t="shared" si="0"/>
        <v>#NUM!</v>
      </c>
      <c r="E13" t="e">
        <f t="shared" si="1"/>
        <v>#NUM!</v>
      </c>
      <c r="F13" t="e">
        <f>E13-Instructions!$E$14</f>
        <v>#NUM!</v>
      </c>
      <c r="G13" t="e">
        <f>((A13)^2 + (B13+Instructions!$E$17)^2)^0.5</f>
        <v>#NUM!</v>
      </c>
      <c r="H13" t="e">
        <f>(($Q$2 * (3.14159 - ACOS($Q$2/G13) - ACOS((B13+Instructions!$E$17)/G13))) + ((G13)^2 - ($Q$2)^2)^0.5) - C13</f>
        <v>#NUM!</v>
      </c>
      <c r="I13" t="e">
        <f>H13-Instructions!$E$15</f>
        <v>#NUM!</v>
      </c>
      <c r="J13" t="e">
        <f t="shared" si="2"/>
        <v>#NUM!</v>
      </c>
      <c r="K13">
        <v>0.5</v>
      </c>
      <c r="L13">
        <v>0.5</v>
      </c>
      <c r="M13" t="e">
        <f t="shared" si="3"/>
        <v>#NUM!</v>
      </c>
      <c r="N13" t="e">
        <f t="shared" si="4"/>
        <v>#NUM!</v>
      </c>
    </row>
    <row r="14" spans="1:17" x14ac:dyDescent="0.2">
      <c r="A14">
        <f>Instructions!$E$22/2</f>
        <v>0</v>
      </c>
      <c r="B14" t="e">
        <f t="shared" si="5"/>
        <v>#NUM!</v>
      </c>
      <c r="C14" t="e">
        <f t="shared" si="6"/>
        <v>#NUM!</v>
      </c>
      <c r="D14" t="e">
        <f t="shared" si="0"/>
        <v>#NUM!</v>
      </c>
      <c r="E14" t="e">
        <f t="shared" si="1"/>
        <v>#NUM!</v>
      </c>
      <c r="F14" t="e">
        <f>E14-Instructions!$E$14</f>
        <v>#NUM!</v>
      </c>
      <c r="G14" t="e">
        <f>((A14)^2 + (B14+Instructions!$E$17)^2)^0.5</f>
        <v>#NUM!</v>
      </c>
      <c r="H14" t="e">
        <f>(($Q$2 * (3.14159 - ACOS($Q$2/G14) - ACOS((B14+Instructions!$E$17)/G14))) + ((G14)^2 - ($Q$2)^2)^0.5) - C14</f>
        <v>#NUM!</v>
      </c>
      <c r="I14" t="e">
        <f>H14-Instructions!$E$15</f>
        <v>#NUM!</v>
      </c>
      <c r="J14" t="e">
        <f t="shared" si="2"/>
        <v>#NUM!</v>
      </c>
      <c r="K14">
        <v>0.5</v>
      </c>
      <c r="L14">
        <v>0.5</v>
      </c>
      <c r="M14" t="e">
        <f t="shared" si="3"/>
        <v>#NUM!</v>
      </c>
      <c r="N14" t="e">
        <f t="shared" si="4"/>
        <v>#NUM!</v>
      </c>
    </row>
    <row r="15" spans="1:17" x14ac:dyDescent="0.2">
      <c r="A15">
        <f>Instructions!$E$22/2</f>
        <v>0</v>
      </c>
      <c r="B15" t="e">
        <f t="shared" si="5"/>
        <v>#NUM!</v>
      </c>
      <c r="C15" t="e">
        <f t="shared" si="6"/>
        <v>#NUM!</v>
      </c>
      <c r="D15" t="e">
        <f t="shared" si="0"/>
        <v>#NUM!</v>
      </c>
      <c r="E15" t="e">
        <f t="shared" si="1"/>
        <v>#NUM!</v>
      </c>
      <c r="F15" t="e">
        <f>E15-Instructions!$E$14</f>
        <v>#NUM!</v>
      </c>
      <c r="G15" t="e">
        <f>((A15)^2 + (B15+Instructions!$E$17)^2)^0.5</f>
        <v>#NUM!</v>
      </c>
      <c r="H15" t="e">
        <f>(($Q$2 * (3.14159 - ACOS($Q$2/G15) - ACOS((B15+Instructions!$E$17)/G15))) + ((G15)^2 - ($Q$2)^2)^0.5) - C15</f>
        <v>#NUM!</v>
      </c>
      <c r="I15" t="e">
        <f>H15-Instructions!$E$15</f>
        <v>#NUM!</v>
      </c>
      <c r="J15" t="e">
        <f t="shared" si="2"/>
        <v>#NUM!</v>
      </c>
      <c r="K15">
        <v>0.5</v>
      </c>
      <c r="L15">
        <v>0.5</v>
      </c>
      <c r="M15" t="e">
        <f t="shared" si="3"/>
        <v>#NUM!</v>
      </c>
      <c r="N15" t="e">
        <f t="shared" si="4"/>
        <v>#NUM!</v>
      </c>
    </row>
    <row r="16" spans="1:17" x14ac:dyDescent="0.2">
      <c r="A16">
        <f>Instructions!$E$22/2</f>
        <v>0</v>
      </c>
      <c r="B16" t="e">
        <f t="shared" si="5"/>
        <v>#NUM!</v>
      </c>
      <c r="C16" t="e">
        <f t="shared" si="6"/>
        <v>#NUM!</v>
      </c>
      <c r="D16" t="e">
        <f t="shared" si="0"/>
        <v>#NUM!</v>
      </c>
      <c r="E16" t="e">
        <f t="shared" si="1"/>
        <v>#NUM!</v>
      </c>
      <c r="F16" t="e">
        <f>E16-Instructions!$E$14</f>
        <v>#NUM!</v>
      </c>
      <c r="G16" t="e">
        <f>((A16)^2 + (B16+Instructions!$E$17)^2)^0.5</f>
        <v>#NUM!</v>
      </c>
      <c r="H16" t="e">
        <f>(($Q$2 * (3.14159 - ACOS($Q$2/G16) - ACOS((B16+Instructions!$E$17)/G16))) + ((G16)^2 - ($Q$2)^2)^0.5) - C16</f>
        <v>#NUM!</v>
      </c>
      <c r="I16" t="e">
        <f>H16-Instructions!$E$15</f>
        <v>#NUM!</v>
      </c>
      <c r="J16" t="e">
        <f t="shared" si="2"/>
        <v>#NUM!</v>
      </c>
      <c r="K16">
        <v>0.5</v>
      </c>
      <c r="L16">
        <v>0.5</v>
      </c>
      <c r="M16" t="e">
        <f t="shared" si="3"/>
        <v>#NUM!</v>
      </c>
      <c r="N16" t="e">
        <f t="shared" si="4"/>
        <v>#NUM!</v>
      </c>
    </row>
    <row r="17" spans="1:14" x14ac:dyDescent="0.2">
      <c r="A17">
        <f>Instructions!$E$22/2</f>
        <v>0</v>
      </c>
      <c r="B17" t="e">
        <f t="shared" si="5"/>
        <v>#NUM!</v>
      </c>
      <c r="C17" t="e">
        <f t="shared" si="6"/>
        <v>#NUM!</v>
      </c>
      <c r="D17" t="e">
        <f t="shared" si="0"/>
        <v>#NUM!</v>
      </c>
      <c r="E17" t="e">
        <f t="shared" si="1"/>
        <v>#NUM!</v>
      </c>
      <c r="F17" t="e">
        <f>E17-Instructions!$E$14</f>
        <v>#NUM!</v>
      </c>
      <c r="G17" t="e">
        <f>((A17)^2 + (B17+Instructions!$E$17)^2)^0.5</f>
        <v>#NUM!</v>
      </c>
      <c r="H17" t="e">
        <f>(($Q$2 * (3.14159 - ACOS($Q$2/G17) - ACOS((B17+Instructions!$E$17)/G17))) + ((G17)^2 - ($Q$2)^2)^0.5) - C17</f>
        <v>#NUM!</v>
      </c>
      <c r="I17" t="e">
        <f>H17-Instructions!$E$15</f>
        <v>#NUM!</v>
      </c>
      <c r="J17" t="e">
        <f t="shared" si="2"/>
        <v>#NUM!</v>
      </c>
      <c r="K17">
        <v>0.5</v>
      </c>
      <c r="L17">
        <v>0.5</v>
      </c>
      <c r="M17" t="e">
        <f t="shared" si="3"/>
        <v>#NUM!</v>
      </c>
      <c r="N17" t="e">
        <f t="shared" si="4"/>
        <v>#NUM!</v>
      </c>
    </row>
    <row r="18" spans="1:14" x14ac:dyDescent="0.2">
      <c r="A18">
        <f>Instructions!$E$22/2</f>
        <v>0</v>
      </c>
      <c r="B18" t="e">
        <f t="shared" si="5"/>
        <v>#NUM!</v>
      </c>
      <c r="C18" t="e">
        <f t="shared" si="6"/>
        <v>#NUM!</v>
      </c>
      <c r="D18" t="e">
        <f t="shared" si="0"/>
        <v>#NUM!</v>
      </c>
      <c r="E18" t="e">
        <f t="shared" si="1"/>
        <v>#NUM!</v>
      </c>
      <c r="F18" t="e">
        <f>E18-Instructions!$E$14</f>
        <v>#NUM!</v>
      </c>
      <c r="G18" t="e">
        <f>((A18)^2 + (B18+Instructions!$E$17)^2)^0.5</f>
        <v>#NUM!</v>
      </c>
      <c r="H18" t="e">
        <f>(($Q$2 * (3.14159 - ACOS($Q$2/G18) - ACOS((B18+Instructions!$E$17)/G18))) + ((G18)^2 - ($Q$2)^2)^0.5) - C18</f>
        <v>#NUM!</v>
      </c>
      <c r="I18" t="e">
        <f>H18-Instructions!$E$15</f>
        <v>#NUM!</v>
      </c>
      <c r="J18" t="e">
        <f t="shared" si="2"/>
        <v>#NUM!</v>
      </c>
      <c r="K18">
        <v>0.5</v>
      </c>
      <c r="L18">
        <v>0.5</v>
      </c>
      <c r="M18" t="e">
        <f t="shared" si="3"/>
        <v>#NUM!</v>
      </c>
      <c r="N18" t="e">
        <f t="shared" si="4"/>
        <v>#NUM!</v>
      </c>
    </row>
    <row r="19" spans="1:14" x14ac:dyDescent="0.2">
      <c r="A19">
        <f>Instructions!$E$22/2</f>
        <v>0</v>
      </c>
      <c r="B19" t="e">
        <f t="shared" si="5"/>
        <v>#NUM!</v>
      </c>
      <c r="C19" t="e">
        <f t="shared" si="6"/>
        <v>#NUM!</v>
      </c>
      <c r="D19" t="e">
        <f t="shared" si="0"/>
        <v>#NUM!</v>
      </c>
      <c r="E19" t="e">
        <f t="shared" si="1"/>
        <v>#NUM!</v>
      </c>
      <c r="F19" t="e">
        <f>E19-Instructions!$E$14</f>
        <v>#NUM!</v>
      </c>
      <c r="G19" t="e">
        <f>((A19)^2 + (B19+Instructions!$E$17)^2)^0.5</f>
        <v>#NUM!</v>
      </c>
      <c r="H19" t="e">
        <f>(($Q$2 * (3.14159 - ACOS($Q$2/G19) - ACOS((B19+Instructions!$E$17)/G19))) + ((G19)^2 - ($Q$2)^2)^0.5) - C19</f>
        <v>#NUM!</v>
      </c>
      <c r="I19" t="e">
        <f>H19-Instructions!$E$15</f>
        <v>#NUM!</v>
      </c>
      <c r="J19" t="e">
        <f t="shared" si="2"/>
        <v>#NUM!</v>
      </c>
      <c r="K19">
        <v>0.5</v>
      </c>
      <c r="L19">
        <v>0.5</v>
      </c>
      <c r="M19" t="e">
        <f t="shared" si="3"/>
        <v>#NUM!</v>
      </c>
      <c r="N19" t="e">
        <f t="shared" si="4"/>
        <v>#NUM!</v>
      </c>
    </row>
    <row r="20" spans="1:14" x14ac:dyDescent="0.2">
      <c r="A20">
        <f>Instructions!$E$22/2</f>
        <v>0</v>
      </c>
      <c r="B20" t="e">
        <f t="shared" si="5"/>
        <v>#NUM!</v>
      </c>
      <c r="C20" t="e">
        <f t="shared" si="6"/>
        <v>#NUM!</v>
      </c>
      <c r="D20" t="e">
        <f t="shared" si="0"/>
        <v>#NUM!</v>
      </c>
      <c r="E20" t="e">
        <f t="shared" si="1"/>
        <v>#NUM!</v>
      </c>
      <c r="F20" t="e">
        <f>E20-Instructions!$E$14</f>
        <v>#NUM!</v>
      </c>
      <c r="G20" t="e">
        <f>((A20)^2 + (B20+Instructions!$E$17)^2)^0.5</f>
        <v>#NUM!</v>
      </c>
      <c r="H20" t="e">
        <f>(($Q$2 * (3.14159 - ACOS($Q$2/G20) - ACOS((B20+Instructions!$E$17)/G20))) + ((G20)^2 - ($Q$2)^2)^0.5) - C20</f>
        <v>#NUM!</v>
      </c>
      <c r="I20" t="e">
        <f>H20-Instructions!$E$15</f>
        <v>#NUM!</v>
      </c>
      <c r="J20" t="e">
        <f t="shared" si="2"/>
        <v>#NUM!</v>
      </c>
      <c r="K20">
        <v>0.5</v>
      </c>
      <c r="L20">
        <v>0.5</v>
      </c>
      <c r="M20" t="e">
        <f t="shared" si="3"/>
        <v>#NUM!</v>
      </c>
      <c r="N20" t="e">
        <f t="shared" si="4"/>
        <v>#NUM!</v>
      </c>
    </row>
    <row r="21" spans="1:14" x14ac:dyDescent="0.2">
      <c r="A21">
        <f>Instructions!$E$22/2</f>
        <v>0</v>
      </c>
      <c r="B21" t="e">
        <f t="shared" si="5"/>
        <v>#NUM!</v>
      </c>
      <c r="C21" t="e">
        <f t="shared" si="6"/>
        <v>#NUM!</v>
      </c>
      <c r="D21" t="e">
        <f t="shared" si="0"/>
        <v>#NUM!</v>
      </c>
      <c r="E21" t="e">
        <f t="shared" si="1"/>
        <v>#NUM!</v>
      </c>
      <c r="F21" t="e">
        <f>E21-Instructions!$E$14</f>
        <v>#NUM!</v>
      </c>
      <c r="G21" t="e">
        <f>((A21)^2 + (B21+Instructions!$E$17)^2)^0.5</f>
        <v>#NUM!</v>
      </c>
      <c r="H21" t="e">
        <f>(($Q$2 * (3.14159 - ACOS($Q$2/G21) - ACOS((B21+Instructions!$E$17)/G21))) + ((G21)^2 - ($Q$2)^2)^0.5) - C21</f>
        <v>#NUM!</v>
      </c>
      <c r="I21" t="e">
        <f>H21-Instructions!$E$15</f>
        <v>#NUM!</v>
      </c>
      <c r="J21" t="e">
        <f t="shared" si="2"/>
        <v>#NUM!</v>
      </c>
      <c r="K21">
        <v>0.5</v>
      </c>
      <c r="L21">
        <v>0.5</v>
      </c>
      <c r="M21" t="e">
        <f t="shared" si="3"/>
        <v>#NUM!</v>
      </c>
      <c r="N21" t="e">
        <f t="shared" si="4"/>
        <v>#NUM!</v>
      </c>
    </row>
    <row r="22" spans="1:14" x14ac:dyDescent="0.2">
      <c r="A22">
        <f>Instructions!$E$22/2</f>
        <v>0</v>
      </c>
      <c r="B22" t="e">
        <f t="shared" si="5"/>
        <v>#NUM!</v>
      </c>
      <c r="C22" t="e">
        <f t="shared" si="6"/>
        <v>#NUM!</v>
      </c>
      <c r="D22" t="e">
        <f t="shared" si="0"/>
        <v>#NUM!</v>
      </c>
      <c r="E22" t="e">
        <f t="shared" si="1"/>
        <v>#NUM!</v>
      </c>
      <c r="F22" t="e">
        <f>E22-Instructions!$E$14</f>
        <v>#NUM!</v>
      </c>
      <c r="G22" t="e">
        <f>((A22)^2 + (B22+Instructions!$E$17)^2)^0.5</f>
        <v>#NUM!</v>
      </c>
      <c r="H22" t="e">
        <f>(($Q$2 * (3.14159 - ACOS($Q$2/G22) - ACOS((B22+Instructions!$E$17)/G22))) + ((G22)^2 - ($Q$2)^2)^0.5) - C22</f>
        <v>#NUM!</v>
      </c>
      <c r="I22" t="e">
        <f>H22-Instructions!$E$15</f>
        <v>#NUM!</v>
      </c>
      <c r="J22" t="e">
        <f t="shared" si="2"/>
        <v>#NUM!</v>
      </c>
      <c r="K22">
        <v>0.5</v>
      </c>
      <c r="L22">
        <v>0.5</v>
      </c>
      <c r="M22" t="e">
        <f t="shared" si="3"/>
        <v>#NUM!</v>
      </c>
      <c r="N22" t="e">
        <f t="shared" si="4"/>
        <v>#NUM!</v>
      </c>
    </row>
    <row r="23" spans="1:14" x14ac:dyDescent="0.2">
      <c r="A23">
        <f>Instructions!$E$22/2</f>
        <v>0</v>
      </c>
      <c r="B23" t="e">
        <f t="shared" si="5"/>
        <v>#NUM!</v>
      </c>
      <c r="C23" t="e">
        <f t="shared" si="6"/>
        <v>#NUM!</v>
      </c>
      <c r="D23" t="e">
        <f t="shared" si="0"/>
        <v>#NUM!</v>
      </c>
      <c r="E23" t="e">
        <f t="shared" si="1"/>
        <v>#NUM!</v>
      </c>
      <c r="F23" t="e">
        <f>E23-Instructions!$E$14</f>
        <v>#NUM!</v>
      </c>
      <c r="G23" t="e">
        <f>((A23)^2 + (B23+Instructions!$E$17)^2)^0.5</f>
        <v>#NUM!</v>
      </c>
      <c r="H23" t="e">
        <f>(($Q$2 * (3.14159 - ACOS($Q$2/G23) - ACOS((B23+Instructions!$E$17)/G23))) + ((G23)^2 - ($Q$2)^2)^0.5) - C23</f>
        <v>#NUM!</v>
      </c>
      <c r="I23" t="e">
        <f>H23-Instructions!$E$15</f>
        <v>#NUM!</v>
      </c>
      <c r="J23" t="e">
        <f t="shared" si="2"/>
        <v>#NUM!</v>
      </c>
      <c r="K23">
        <v>0.5</v>
      </c>
      <c r="L23">
        <v>0.5</v>
      </c>
      <c r="M23" t="e">
        <f t="shared" si="3"/>
        <v>#NUM!</v>
      </c>
      <c r="N23" t="e">
        <f t="shared" si="4"/>
        <v>#NUM!</v>
      </c>
    </row>
    <row r="24" spans="1:14" x14ac:dyDescent="0.2">
      <c r="A24">
        <f>Instructions!$E$22/2</f>
        <v>0</v>
      </c>
      <c r="B24" t="e">
        <f t="shared" si="5"/>
        <v>#NUM!</v>
      </c>
      <c r="C24" t="e">
        <f t="shared" si="6"/>
        <v>#NUM!</v>
      </c>
      <c r="D24" t="e">
        <f t="shared" si="0"/>
        <v>#NUM!</v>
      </c>
      <c r="E24" t="e">
        <f t="shared" si="1"/>
        <v>#NUM!</v>
      </c>
      <c r="F24" t="e">
        <f>E24-Instructions!$E$14</f>
        <v>#NUM!</v>
      </c>
      <c r="G24" t="e">
        <f>((A24)^2 + (B24+Instructions!$E$17)^2)^0.5</f>
        <v>#NUM!</v>
      </c>
      <c r="H24" t="e">
        <f>(($Q$2 * (3.14159 - ACOS($Q$2/G24) - ACOS((B24+Instructions!$E$17)/G24))) + ((G24)^2 - ($Q$2)^2)^0.5) - C24</f>
        <v>#NUM!</v>
      </c>
      <c r="I24" t="e">
        <f>H24-Instructions!$E$15</f>
        <v>#NUM!</v>
      </c>
      <c r="J24" t="e">
        <f t="shared" si="2"/>
        <v>#NUM!</v>
      </c>
      <c r="K24">
        <v>0.5</v>
      </c>
      <c r="L24">
        <v>0.5</v>
      </c>
      <c r="M24" t="e">
        <f t="shared" si="3"/>
        <v>#NUM!</v>
      </c>
      <c r="N24" t="e">
        <f t="shared" si="4"/>
        <v>#NUM!</v>
      </c>
    </row>
    <row r="25" spans="1:14" x14ac:dyDescent="0.2">
      <c r="A25">
        <f>Instructions!$E$22/2</f>
        <v>0</v>
      </c>
      <c r="B25" t="e">
        <f t="shared" si="5"/>
        <v>#NUM!</v>
      </c>
      <c r="C25" t="e">
        <f t="shared" si="6"/>
        <v>#NUM!</v>
      </c>
      <c r="D25" t="e">
        <f t="shared" si="0"/>
        <v>#NUM!</v>
      </c>
      <c r="E25" t="e">
        <f t="shared" si="1"/>
        <v>#NUM!</v>
      </c>
      <c r="F25" t="e">
        <f>E25-Instructions!$E$14</f>
        <v>#NUM!</v>
      </c>
      <c r="G25" t="e">
        <f>((A25)^2 + (B25+Instructions!$E$17)^2)^0.5</f>
        <v>#NUM!</v>
      </c>
      <c r="H25" t="e">
        <f>(($Q$2 * (3.14159 - ACOS($Q$2/G25) - ACOS((B25+Instructions!$E$17)/G25))) + ((G25)^2 - ($Q$2)^2)^0.5) - C25</f>
        <v>#NUM!</v>
      </c>
      <c r="I25" t="e">
        <f>H25-Instructions!$E$15</f>
        <v>#NUM!</v>
      </c>
      <c r="J25" t="e">
        <f t="shared" si="2"/>
        <v>#NUM!</v>
      </c>
      <c r="K25">
        <v>0.5</v>
      </c>
      <c r="L25">
        <v>0.5</v>
      </c>
      <c r="M25" t="e">
        <f t="shared" si="3"/>
        <v>#NUM!</v>
      </c>
      <c r="N25" t="e">
        <f t="shared" si="4"/>
        <v>#NUM!</v>
      </c>
    </row>
    <row r="26" spans="1:14" x14ac:dyDescent="0.2">
      <c r="A26">
        <f>Instructions!$E$22/2</f>
        <v>0</v>
      </c>
      <c r="B26" t="e">
        <f t="shared" si="5"/>
        <v>#NUM!</v>
      </c>
      <c r="C26" t="e">
        <f t="shared" si="6"/>
        <v>#NUM!</v>
      </c>
      <c r="D26" t="e">
        <f t="shared" si="0"/>
        <v>#NUM!</v>
      </c>
      <c r="E26" t="e">
        <f t="shared" si="1"/>
        <v>#NUM!</v>
      </c>
      <c r="F26" t="e">
        <f>E26-Instructions!$E$14</f>
        <v>#NUM!</v>
      </c>
      <c r="G26" t="e">
        <f>((A26)^2 + (B26+Instructions!$E$17)^2)^0.5</f>
        <v>#NUM!</v>
      </c>
      <c r="H26" t="e">
        <f>(($Q$2 * (3.14159 - ACOS($Q$2/G26) - ACOS((B26+Instructions!$E$17)/G26))) + ((G26)^2 - ($Q$2)^2)^0.5) - C26</f>
        <v>#NUM!</v>
      </c>
      <c r="I26" t="e">
        <f>H26-Instructions!$E$15</f>
        <v>#NUM!</v>
      </c>
      <c r="J26" t="e">
        <f t="shared" si="2"/>
        <v>#NUM!</v>
      </c>
      <c r="K26">
        <v>0.5</v>
      </c>
      <c r="L26">
        <v>0.5</v>
      </c>
      <c r="M26" t="e">
        <f t="shared" si="3"/>
        <v>#NUM!</v>
      </c>
      <c r="N26" t="e">
        <f t="shared" si="4"/>
        <v>#NUM!</v>
      </c>
    </row>
    <row r="27" spans="1:14" x14ac:dyDescent="0.2">
      <c r="A27">
        <f>Instructions!$E$22/2</f>
        <v>0</v>
      </c>
      <c r="B27" t="e">
        <f t="shared" si="5"/>
        <v>#NUM!</v>
      </c>
      <c r="C27" t="e">
        <f t="shared" si="6"/>
        <v>#NUM!</v>
      </c>
      <c r="D27" t="e">
        <f t="shared" si="0"/>
        <v>#NUM!</v>
      </c>
      <c r="E27" t="e">
        <f t="shared" si="1"/>
        <v>#NUM!</v>
      </c>
      <c r="F27" t="e">
        <f>E27-Instructions!$E$14</f>
        <v>#NUM!</v>
      </c>
      <c r="G27" t="e">
        <f>((A27)^2 + (B27+Instructions!$E$17)^2)^0.5</f>
        <v>#NUM!</v>
      </c>
      <c r="H27" t="e">
        <f>(($Q$2 * (3.14159 - ACOS($Q$2/G27) - ACOS((B27+Instructions!$E$17)/G27))) + ((G27)^2 - ($Q$2)^2)^0.5) - C27</f>
        <v>#NUM!</v>
      </c>
      <c r="I27" t="e">
        <f>H27-Instructions!$E$15</f>
        <v>#NUM!</v>
      </c>
      <c r="J27" t="e">
        <f t="shared" si="2"/>
        <v>#NUM!</v>
      </c>
      <c r="K27">
        <v>0.5</v>
      </c>
      <c r="L27">
        <v>0.5</v>
      </c>
      <c r="M27" t="e">
        <f t="shared" si="3"/>
        <v>#NUM!</v>
      </c>
      <c r="N27" t="e">
        <f t="shared" si="4"/>
        <v>#NUM!</v>
      </c>
    </row>
    <row r="28" spans="1:14" x14ac:dyDescent="0.2">
      <c r="A28">
        <f>Instructions!$E$22/2</f>
        <v>0</v>
      </c>
      <c r="B28" t="e">
        <f t="shared" si="5"/>
        <v>#NUM!</v>
      </c>
      <c r="C28" t="e">
        <f t="shared" si="6"/>
        <v>#NUM!</v>
      </c>
      <c r="D28" t="e">
        <f t="shared" si="0"/>
        <v>#NUM!</v>
      </c>
      <c r="E28" t="e">
        <f t="shared" si="1"/>
        <v>#NUM!</v>
      </c>
      <c r="F28" t="e">
        <f>E28-Instructions!$E$14</f>
        <v>#NUM!</v>
      </c>
      <c r="G28" t="e">
        <f>((A28)^2 + (B28+Instructions!$E$17)^2)^0.5</f>
        <v>#NUM!</v>
      </c>
      <c r="H28" t="e">
        <f>(($Q$2 * (3.14159 - ACOS($Q$2/G28) - ACOS((B28+Instructions!$E$17)/G28))) + ((G28)^2 - ($Q$2)^2)^0.5) - C28</f>
        <v>#NUM!</v>
      </c>
      <c r="I28" t="e">
        <f>H28-Instructions!$E$15</f>
        <v>#NUM!</v>
      </c>
      <c r="J28" t="e">
        <f t="shared" si="2"/>
        <v>#NUM!</v>
      </c>
      <c r="K28">
        <v>0.5</v>
      </c>
      <c r="L28">
        <v>0.5</v>
      </c>
      <c r="M28" t="e">
        <f t="shared" si="3"/>
        <v>#NUM!</v>
      </c>
      <c r="N28" t="e">
        <f t="shared" si="4"/>
        <v>#NUM!</v>
      </c>
    </row>
    <row r="29" spans="1:14" x14ac:dyDescent="0.2">
      <c r="A29">
        <f>Instructions!$E$22/2</f>
        <v>0</v>
      </c>
      <c r="B29" t="e">
        <f t="shared" si="5"/>
        <v>#NUM!</v>
      </c>
      <c r="C29" t="e">
        <f t="shared" si="6"/>
        <v>#NUM!</v>
      </c>
      <c r="D29" t="e">
        <f t="shared" si="0"/>
        <v>#NUM!</v>
      </c>
      <c r="E29" t="e">
        <f t="shared" si="1"/>
        <v>#NUM!</v>
      </c>
      <c r="F29" t="e">
        <f>E29-Instructions!$E$14</f>
        <v>#NUM!</v>
      </c>
      <c r="G29" t="e">
        <f>((A29)^2 + (B29+Instructions!$E$17)^2)^0.5</f>
        <v>#NUM!</v>
      </c>
      <c r="H29" t="e">
        <f>(($Q$2 * (3.14159 - ACOS($Q$2/G29) - ACOS((B29+Instructions!$E$17)/G29))) + ((G29)^2 - ($Q$2)^2)^0.5) - C29</f>
        <v>#NUM!</v>
      </c>
      <c r="I29" t="e">
        <f>H29-Instructions!$E$15</f>
        <v>#NUM!</v>
      </c>
      <c r="J29" t="e">
        <f t="shared" si="2"/>
        <v>#NUM!</v>
      </c>
      <c r="K29">
        <v>0.5</v>
      </c>
      <c r="L29">
        <v>0.5</v>
      </c>
      <c r="M29" t="e">
        <f t="shared" si="3"/>
        <v>#NUM!</v>
      </c>
      <c r="N29" t="e">
        <f t="shared" si="4"/>
        <v>#NUM!</v>
      </c>
    </row>
    <row r="30" spans="1:14" x14ac:dyDescent="0.2">
      <c r="A30">
        <f>Instructions!$E$22/2</f>
        <v>0</v>
      </c>
      <c r="B30" t="e">
        <f t="shared" si="5"/>
        <v>#NUM!</v>
      </c>
      <c r="C30" t="e">
        <f t="shared" si="6"/>
        <v>#NUM!</v>
      </c>
      <c r="D30" t="e">
        <f t="shared" si="0"/>
        <v>#NUM!</v>
      </c>
      <c r="E30" t="e">
        <f t="shared" si="1"/>
        <v>#NUM!</v>
      </c>
      <c r="F30" t="e">
        <f>E30-Instructions!$E$14</f>
        <v>#NUM!</v>
      </c>
      <c r="G30" t="e">
        <f>((A30)^2 + (B30+Instructions!$E$17)^2)^0.5</f>
        <v>#NUM!</v>
      </c>
      <c r="H30" t="e">
        <f>(($Q$2 * (3.14159 - ACOS($Q$2/G30) - ACOS((B30+Instructions!$E$17)/G30))) + ((G30)^2 - ($Q$2)^2)^0.5) - C30</f>
        <v>#NUM!</v>
      </c>
      <c r="I30" t="e">
        <f>H30-Instructions!$E$15</f>
        <v>#NUM!</v>
      </c>
      <c r="J30" t="e">
        <f t="shared" si="2"/>
        <v>#NUM!</v>
      </c>
      <c r="K30">
        <v>0.5</v>
      </c>
      <c r="L30">
        <v>0.5</v>
      </c>
      <c r="M30" t="e">
        <f t="shared" si="3"/>
        <v>#NUM!</v>
      </c>
      <c r="N30" t="e">
        <f t="shared" si="4"/>
        <v>#NUM!</v>
      </c>
    </row>
    <row r="31" spans="1:14" x14ac:dyDescent="0.2">
      <c r="A31">
        <f>Instructions!$E$22/2</f>
        <v>0</v>
      </c>
      <c r="B31" t="e">
        <f t="shared" si="5"/>
        <v>#NUM!</v>
      </c>
      <c r="C31" t="e">
        <f t="shared" si="6"/>
        <v>#NUM!</v>
      </c>
      <c r="D31" t="e">
        <f t="shared" si="0"/>
        <v>#NUM!</v>
      </c>
      <c r="E31" t="e">
        <f t="shared" si="1"/>
        <v>#NUM!</v>
      </c>
      <c r="F31" t="e">
        <f>E31-Instructions!$E$14</f>
        <v>#NUM!</v>
      </c>
      <c r="G31" t="e">
        <f>((A31)^2 + (B31+Instructions!$E$17)^2)^0.5</f>
        <v>#NUM!</v>
      </c>
      <c r="H31" t="e">
        <f>(($Q$2 * (3.14159 - ACOS($Q$2/G31) - ACOS((B31+Instructions!$E$17)/G31))) + ((G31)^2 - ($Q$2)^2)^0.5) - C31</f>
        <v>#NUM!</v>
      </c>
      <c r="I31" t="e">
        <f>H31-Instructions!$E$15</f>
        <v>#NUM!</v>
      </c>
      <c r="J31" t="e">
        <f t="shared" si="2"/>
        <v>#NUM!</v>
      </c>
      <c r="K31">
        <v>0.5</v>
      </c>
      <c r="L31">
        <v>0.5</v>
      </c>
      <c r="M31" t="e">
        <f t="shared" si="3"/>
        <v>#NUM!</v>
      </c>
      <c r="N31" t="e">
        <f t="shared" si="4"/>
        <v>#NUM!</v>
      </c>
    </row>
    <row r="32" spans="1:14" x14ac:dyDescent="0.2">
      <c r="A32">
        <f>Instructions!$E$22/2</f>
        <v>0</v>
      </c>
      <c r="B32" t="e">
        <f t="shared" si="5"/>
        <v>#NUM!</v>
      </c>
      <c r="C32" t="e">
        <f t="shared" si="6"/>
        <v>#NUM!</v>
      </c>
      <c r="D32" t="e">
        <f t="shared" si="0"/>
        <v>#NUM!</v>
      </c>
      <c r="E32" t="e">
        <f t="shared" si="1"/>
        <v>#NUM!</v>
      </c>
      <c r="F32" t="e">
        <f>E32-Instructions!$E$14</f>
        <v>#NUM!</v>
      </c>
      <c r="G32" t="e">
        <f>((A32)^2 + (B32+Instructions!$E$17)^2)^0.5</f>
        <v>#NUM!</v>
      </c>
      <c r="H32" t="e">
        <f>(($Q$2 * (3.14159 - ACOS($Q$2/G32) - ACOS((B32+Instructions!$E$17)/G32))) + ((G32)^2 - ($Q$2)^2)^0.5) - C32</f>
        <v>#NUM!</v>
      </c>
      <c r="I32" t="e">
        <f>H32-Instructions!$E$15</f>
        <v>#NUM!</v>
      </c>
      <c r="J32" t="e">
        <f t="shared" si="2"/>
        <v>#NUM!</v>
      </c>
      <c r="K32">
        <v>0.5</v>
      </c>
      <c r="L32">
        <v>0.5</v>
      </c>
      <c r="M32" t="e">
        <f t="shared" si="3"/>
        <v>#NUM!</v>
      </c>
      <c r="N32" t="e">
        <f t="shared" si="4"/>
        <v>#NUM!</v>
      </c>
    </row>
    <row r="33" spans="1:14" x14ac:dyDescent="0.2">
      <c r="A33">
        <f>Instructions!$E$22/2</f>
        <v>0</v>
      </c>
      <c r="B33" t="e">
        <f t="shared" si="5"/>
        <v>#NUM!</v>
      </c>
      <c r="C33" t="e">
        <f t="shared" si="6"/>
        <v>#NUM!</v>
      </c>
      <c r="D33" t="e">
        <f t="shared" si="0"/>
        <v>#NUM!</v>
      </c>
      <c r="E33" t="e">
        <f t="shared" si="1"/>
        <v>#NUM!</v>
      </c>
      <c r="F33" t="e">
        <f>E33-Instructions!$E$14</f>
        <v>#NUM!</v>
      </c>
      <c r="G33" t="e">
        <f>((A33)^2 + (B33+Instructions!$E$17)^2)^0.5</f>
        <v>#NUM!</v>
      </c>
      <c r="H33" t="e">
        <f>(($Q$2 * (3.14159 - ACOS($Q$2/G33) - ACOS((B33+Instructions!$E$17)/G33))) + ((G33)^2 - ($Q$2)^2)^0.5) - C33</f>
        <v>#NUM!</v>
      </c>
      <c r="I33" t="e">
        <f>H33-Instructions!$E$15</f>
        <v>#NUM!</v>
      </c>
      <c r="J33" t="e">
        <f t="shared" si="2"/>
        <v>#NUM!</v>
      </c>
      <c r="K33">
        <v>0.5</v>
      </c>
      <c r="L33">
        <v>0.5</v>
      </c>
      <c r="M33" t="e">
        <f t="shared" si="3"/>
        <v>#NUM!</v>
      </c>
      <c r="N33" t="e">
        <f t="shared" si="4"/>
        <v>#NUM!</v>
      </c>
    </row>
    <row r="34" spans="1:14" x14ac:dyDescent="0.2">
      <c r="A34">
        <f>Instructions!$E$22/2</f>
        <v>0</v>
      </c>
      <c r="B34" t="e">
        <f t="shared" si="5"/>
        <v>#NUM!</v>
      </c>
      <c r="C34" t="e">
        <f t="shared" si="6"/>
        <v>#NUM!</v>
      </c>
      <c r="D34" t="e">
        <f t="shared" si="0"/>
        <v>#NUM!</v>
      </c>
      <c r="E34" t="e">
        <f t="shared" si="1"/>
        <v>#NUM!</v>
      </c>
      <c r="F34" t="e">
        <f>E34-Instructions!$E$14</f>
        <v>#NUM!</v>
      </c>
      <c r="G34" t="e">
        <f>((A34)^2 + (B34+Instructions!$E$17)^2)^0.5</f>
        <v>#NUM!</v>
      </c>
      <c r="H34" t="e">
        <f>(($Q$2 * (3.14159 - ACOS($Q$2/G34) - ACOS((B34+Instructions!$E$17)/G34))) + ((G34)^2 - ($Q$2)^2)^0.5) - C34</f>
        <v>#NUM!</v>
      </c>
      <c r="I34" t="e">
        <f>H34-Instructions!$E$15</f>
        <v>#NUM!</v>
      </c>
      <c r="J34" t="e">
        <f t="shared" si="2"/>
        <v>#NUM!</v>
      </c>
      <c r="K34">
        <v>0.5</v>
      </c>
      <c r="L34">
        <v>0.5</v>
      </c>
      <c r="M34" t="e">
        <f t="shared" si="3"/>
        <v>#NUM!</v>
      </c>
      <c r="N34" t="e">
        <f t="shared" si="4"/>
        <v>#NUM!</v>
      </c>
    </row>
    <row r="35" spans="1:14" x14ac:dyDescent="0.2">
      <c r="A35">
        <f>Instructions!$E$22/2</f>
        <v>0</v>
      </c>
      <c r="B35" t="e">
        <f t="shared" si="5"/>
        <v>#NUM!</v>
      </c>
      <c r="C35" t="e">
        <f t="shared" si="6"/>
        <v>#NUM!</v>
      </c>
      <c r="D35" t="e">
        <f t="shared" si="0"/>
        <v>#NUM!</v>
      </c>
      <c r="E35" t="e">
        <f t="shared" si="1"/>
        <v>#NUM!</v>
      </c>
      <c r="F35" t="e">
        <f>E35-Instructions!$E$14</f>
        <v>#NUM!</v>
      </c>
      <c r="G35" t="e">
        <f>((A35)^2 + (B35+Instructions!$E$17)^2)^0.5</f>
        <v>#NUM!</v>
      </c>
      <c r="H35" t="e">
        <f>(($Q$2 * (3.14159 - ACOS($Q$2/G35) - ACOS((B35+Instructions!$E$17)/G35))) + ((G35)^2 - ($Q$2)^2)^0.5) - C35</f>
        <v>#NUM!</v>
      </c>
      <c r="I35" t="e">
        <f>H35-Instructions!$E$15</f>
        <v>#NUM!</v>
      </c>
      <c r="J35" t="e">
        <f t="shared" si="2"/>
        <v>#NUM!</v>
      </c>
      <c r="K35">
        <v>0.5</v>
      </c>
      <c r="L35">
        <v>0.5</v>
      </c>
      <c r="M35" t="e">
        <f t="shared" si="3"/>
        <v>#NUM!</v>
      </c>
      <c r="N35" t="e">
        <f t="shared" si="4"/>
        <v>#NUM!</v>
      </c>
    </row>
    <row r="36" spans="1:14" x14ac:dyDescent="0.2">
      <c r="A36">
        <f>Instructions!$E$22/2</f>
        <v>0</v>
      </c>
      <c r="B36" t="e">
        <f t="shared" si="5"/>
        <v>#NUM!</v>
      </c>
      <c r="C36" t="e">
        <f t="shared" si="6"/>
        <v>#NUM!</v>
      </c>
      <c r="D36" t="e">
        <f t="shared" si="0"/>
        <v>#NUM!</v>
      </c>
      <c r="E36" t="e">
        <f t="shared" si="1"/>
        <v>#NUM!</v>
      </c>
      <c r="F36" t="e">
        <f>E36-Instructions!$E$14</f>
        <v>#NUM!</v>
      </c>
      <c r="G36" t="e">
        <f>((A36)^2 + (B36+Instructions!$E$17)^2)^0.5</f>
        <v>#NUM!</v>
      </c>
      <c r="H36" t="e">
        <f>(($Q$2 * (3.14159 - ACOS($Q$2/G36) - ACOS((B36+Instructions!$E$17)/G36))) + ((G36)^2 - ($Q$2)^2)^0.5) - C36</f>
        <v>#NUM!</v>
      </c>
      <c r="I36" t="e">
        <f>H36-Instructions!$E$15</f>
        <v>#NUM!</v>
      </c>
      <c r="J36" t="e">
        <f t="shared" si="2"/>
        <v>#NUM!</v>
      </c>
      <c r="K36">
        <v>0.5</v>
      </c>
      <c r="L36">
        <v>0.5</v>
      </c>
      <c r="M36" t="e">
        <f t="shared" si="3"/>
        <v>#NUM!</v>
      </c>
      <c r="N36" t="e">
        <f t="shared" si="4"/>
        <v>#NUM!</v>
      </c>
    </row>
    <row r="37" spans="1:14" x14ac:dyDescent="0.2">
      <c r="A37">
        <f>Instructions!$E$22/2</f>
        <v>0</v>
      </c>
      <c r="B37" t="e">
        <f t="shared" si="5"/>
        <v>#NUM!</v>
      </c>
      <c r="C37" t="e">
        <f t="shared" si="6"/>
        <v>#NUM!</v>
      </c>
      <c r="D37" t="e">
        <f t="shared" si="0"/>
        <v>#NUM!</v>
      </c>
      <c r="E37" t="e">
        <f t="shared" si="1"/>
        <v>#NUM!</v>
      </c>
      <c r="F37" t="e">
        <f>E37-Instructions!$E$14</f>
        <v>#NUM!</v>
      </c>
      <c r="G37" t="e">
        <f>((A37)^2 + (B37+Instructions!$E$17)^2)^0.5</f>
        <v>#NUM!</v>
      </c>
      <c r="H37" t="e">
        <f>(($Q$2 * (3.14159 - ACOS($Q$2/G37) - ACOS((B37+Instructions!$E$17)/G37))) + ((G37)^2 - ($Q$2)^2)^0.5) - C37</f>
        <v>#NUM!</v>
      </c>
      <c r="I37" t="e">
        <f>H37-Instructions!$E$15</f>
        <v>#NUM!</v>
      </c>
      <c r="J37" t="e">
        <f t="shared" si="2"/>
        <v>#NUM!</v>
      </c>
      <c r="K37">
        <v>0.5</v>
      </c>
      <c r="L37">
        <v>0.5</v>
      </c>
      <c r="M37" t="e">
        <f t="shared" si="3"/>
        <v>#NUM!</v>
      </c>
      <c r="N37" t="e">
        <f t="shared" si="4"/>
        <v>#NUM!</v>
      </c>
    </row>
    <row r="38" spans="1:14" x14ac:dyDescent="0.2">
      <c r="A38">
        <f>Instructions!$E$22/2</f>
        <v>0</v>
      </c>
      <c r="B38" t="e">
        <f t="shared" si="5"/>
        <v>#NUM!</v>
      </c>
      <c r="C38" t="e">
        <f t="shared" si="6"/>
        <v>#NUM!</v>
      </c>
      <c r="D38" t="e">
        <f t="shared" si="0"/>
        <v>#NUM!</v>
      </c>
      <c r="E38" t="e">
        <f t="shared" si="1"/>
        <v>#NUM!</v>
      </c>
      <c r="F38" t="e">
        <f>E38-Instructions!$E$14</f>
        <v>#NUM!</v>
      </c>
      <c r="G38" t="e">
        <f>((A38)^2 + (B38+Instructions!$E$17)^2)^0.5</f>
        <v>#NUM!</v>
      </c>
      <c r="H38" t="e">
        <f>(($Q$2 * (3.14159 - ACOS($Q$2/G38) - ACOS((B38+Instructions!$E$17)/G38))) + ((G38)^2 - ($Q$2)^2)^0.5) - C38</f>
        <v>#NUM!</v>
      </c>
      <c r="I38" t="e">
        <f>H38-Instructions!$E$15</f>
        <v>#NUM!</v>
      </c>
      <c r="J38" t="e">
        <f t="shared" si="2"/>
        <v>#NUM!</v>
      </c>
      <c r="K38">
        <v>0.5</v>
      </c>
      <c r="L38">
        <v>0.5</v>
      </c>
      <c r="M38" t="e">
        <f t="shared" si="3"/>
        <v>#NUM!</v>
      </c>
      <c r="N38" t="e">
        <f t="shared" si="4"/>
        <v>#NUM!</v>
      </c>
    </row>
    <row r="39" spans="1:14" x14ac:dyDescent="0.2">
      <c r="A39">
        <f>Instructions!$E$22/2</f>
        <v>0</v>
      </c>
      <c r="B39" t="e">
        <f t="shared" si="5"/>
        <v>#NUM!</v>
      </c>
      <c r="C39" t="e">
        <f t="shared" si="6"/>
        <v>#NUM!</v>
      </c>
      <c r="D39" t="e">
        <f t="shared" si="0"/>
        <v>#NUM!</v>
      </c>
      <c r="E39" t="e">
        <f t="shared" si="1"/>
        <v>#NUM!</v>
      </c>
      <c r="F39" t="e">
        <f>E39-Instructions!$E$14</f>
        <v>#NUM!</v>
      </c>
      <c r="G39" t="e">
        <f>((A39)^2 + (B39+Instructions!$E$17)^2)^0.5</f>
        <v>#NUM!</v>
      </c>
      <c r="H39" t="e">
        <f>(($Q$2 * (3.14159 - ACOS($Q$2/G39) - ACOS((B39+Instructions!$E$17)/G39))) + ((G39)^2 - ($Q$2)^2)^0.5) - C39</f>
        <v>#NUM!</v>
      </c>
      <c r="I39" t="e">
        <f>H39-Instructions!$E$15</f>
        <v>#NUM!</v>
      </c>
      <c r="J39" t="e">
        <f t="shared" si="2"/>
        <v>#NUM!</v>
      </c>
      <c r="K39">
        <v>0.5</v>
      </c>
      <c r="L39">
        <v>0.5</v>
      </c>
      <c r="M39" t="e">
        <f t="shared" si="3"/>
        <v>#NUM!</v>
      </c>
      <c r="N39" t="e">
        <f t="shared" si="4"/>
        <v>#NUM!</v>
      </c>
    </row>
    <row r="40" spans="1:14" x14ac:dyDescent="0.2">
      <c r="A40">
        <f>Instructions!$E$22/2</f>
        <v>0</v>
      </c>
      <c r="B40" t="e">
        <f t="shared" si="5"/>
        <v>#NUM!</v>
      </c>
      <c r="C40" t="e">
        <f t="shared" si="6"/>
        <v>#NUM!</v>
      </c>
      <c r="D40" t="e">
        <f t="shared" si="0"/>
        <v>#NUM!</v>
      </c>
      <c r="E40" t="e">
        <f t="shared" si="1"/>
        <v>#NUM!</v>
      </c>
      <c r="F40" t="e">
        <f>E40-Instructions!$E$14</f>
        <v>#NUM!</v>
      </c>
      <c r="G40" t="e">
        <f>((A40)^2 + (B40+Instructions!$E$17)^2)^0.5</f>
        <v>#NUM!</v>
      </c>
      <c r="H40" t="e">
        <f>(($Q$2 * (3.14159 - ACOS($Q$2/G40) - ACOS((B40+Instructions!$E$17)/G40))) + ((G40)^2 - ($Q$2)^2)^0.5) - C40</f>
        <v>#NUM!</v>
      </c>
      <c r="I40" t="e">
        <f>H40-Instructions!$E$15</f>
        <v>#NUM!</v>
      </c>
      <c r="J40" t="e">
        <f t="shared" si="2"/>
        <v>#NUM!</v>
      </c>
      <c r="K40">
        <v>0.5</v>
      </c>
      <c r="L40">
        <v>0.5</v>
      </c>
      <c r="M40" t="e">
        <f t="shared" si="3"/>
        <v>#NUM!</v>
      </c>
      <c r="N40" t="e">
        <f t="shared" si="4"/>
        <v>#NUM!</v>
      </c>
    </row>
    <row r="41" spans="1:14" x14ac:dyDescent="0.2">
      <c r="A41">
        <f>Instructions!$E$22/2</f>
        <v>0</v>
      </c>
      <c r="B41" t="e">
        <f t="shared" si="5"/>
        <v>#NUM!</v>
      </c>
      <c r="C41" t="e">
        <f t="shared" si="6"/>
        <v>#NUM!</v>
      </c>
      <c r="D41" t="e">
        <f t="shared" si="0"/>
        <v>#NUM!</v>
      </c>
      <c r="E41" t="e">
        <f t="shared" si="1"/>
        <v>#NUM!</v>
      </c>
      <c r="F41" t="e">
        <f>E41-Instructions!$E$14</f>
        <v>#NUM!</v>
      </c>
      <c r="G41" t="e">
        <f>((A41)^2 + (B41+Instructions!$E$17)^2)^0.5</f>
        <v>#NUM!</v>
      </c>
      <c r="H41" t="e">
        <f>(($Q$2 * (3.14159 - ACOS($Q$2/G41) - ACOS((B41+Instructions!$E$17)/G41))) + ((G41)^2 - ($Q$2)^2)^0.5) - C41</f>
        <v>#NUM!</v>
      </c>
      <c r="I41" t="e">
        <f>H41-Instructions!$E$15</f>
        <v>#NUM!</v>
      </c>
      <c r="J41" t="e">
        <f t="shared" si="2"/>
        <v>#NUM!</v>
      </c>
      <c r="K41">
        <v>0.5</v>
      </c>
      <c r="L41">
        <v>0.5</v>
      </c>
      <c r="M41" t="e">
        <f t="shared" si="3"/>
        <v>#NUM!</v>
      </c>
      <c r="N41" t="e">
        <f t="shared" si="4"/>
        <v>#NUM!</v>
      </c>
    </row>
    <row r="42" spans="1:14" x14ac:dyDescent="0.2">
      <c r="A42">
        <f>Instructions!$E$22/2</f>
        <v>0</v>
      </c>
      <c r="B42" t="e">
        <f t="shared" si="5"/>
        <v>#NUM!</v>
      </c>
      <c r="C42" t="e">
        <f t="shared" si="6"/>
        <v>#NUM!</v>
      </c>
      <c r="D42" t="e">
        <f t="shared" si="0"/>
        <v>#NUM!</v>
      </c>
      <c r="E42" t="e">
        <f t="shared" si="1"/>
        <v>#NUM!</v>
      </c>
      <c r="F42" t="e">
        <f>E42-Instructions!$E$14</f>
        <v>#NUM!</v>
      </c>
      <c r="G42" t="e">
        <f>((A42)^2 + (B42+Instructions!$E$17)^2)^0.5</f>
        <v>#NUM!</v>
      </c>
      <c r="H42" t="e">
        <f>(($Q$2 * (3.14159 - ACOS($Q$2/G42) - ACOS((B42+Instructions!$E$17)/G42))) + ((G42)^2 - ($Q$2)^2)^0.5) - C42</f>
        <v>#NUM!</v>
      </c>
      <c r="I42" t="e">
        <f>H42-Instructions!$E$15</f>
        <v>#NUM!</v>
      </c>
      <c r="J42" t="e">
        <f t="shared" si="2"/>
        <v>#NUM!</v>
      </c>
      <c r="K42">
        <v>0.5</v>
      </c>
      <c r="L42">
        <v>0.5</v>
      </c>
      <c r="M42" t="e">
        <f t="shared" si="3"/>
        <v>#NUM!</v>
      </c>
      <c r="N42" t="e">
        <f t="shared" si="4"/>
        <v>#NUM!</v>
      </c>
    </row>
    <row r="43" spans="1:14" x14ac:dyDescent="0.2">
      <c r="A43">
        <f>Instructions!$E$22/2</f>
        <v>0</v>
      </c>
      <c r="B43" t="e">
        <f t="shared" si="5"/>
        <v>#NUM!</v>
      </c>
      <c r="C43" t="e">
        <f t="shared" si="6"/>
        <v>#NUM!</v>
      </c>
      <c r="D43" t="e">
        <f t="shared" si="0"/>
        <v>#NUM!</v>
      </c>
      <c r="E43" t="e">
        <f t="shared" si="1"/>
        <v>#NUM!</v>
      </c>
      <c r="F43" t="e">
        <f>E43-Instructions!$E$14</f>
        <v>#NUM!</v>
      </c>
      <c r="G43" t="e">
        <f>((A43)^2 + (B43+Instructions!$E$17)^2)^0.5</f>
        <v>#NUM!</v>
      </c>
      <c r="H43" t="e">
        <f>(($Q$2 * (3.14159 - ACOS($Q$2/G43) - ACOS((B43+Instructions!$E$17)/G43))) + ((G43)^2 - ($Q$2)^2)^0.5) - C43</f>
        <v>#NUM!</v>
      </c>
      <c r="I43" t="e">
        <f>H43-Instructions!$E$15</f>
        <v>#NUM!</v>
      </c>
      <c r="J43" t="e">
        <f t="shared" si="2"/>
        <v>#NUM!</v>
      </c>
      <c r="K43">
        <v>0.5</v>
      </c>
      <c r="L43">
        <v>0.5</v>
      </c>
      <c r="M43" t="e">
        <f t="shared" si="3"/>
        <v>#NUM!</v>
      </c>
      <c r="N43" t="e">
        <f t="shared" si="4"/>
        <v>#NUM!</v>
      </c>
    </row>
    <row r="44" spans="1:14" x14ac:dyDescent="0.2">
      <c r="A44">
        <f>Instructions!$E$22/2</f>
        <v>0</v>
      </c>
      <c r="B44" t="e">
        <f t="shared" si="5"/>
        <v>#NUM!</v>
      </c>
      <c r="C44" t="e">
        <f t="shared" si="6"/>
        <v>#NUM!</v>
      </c>
      <c r="D44" t="e">
        <f t="shared" si="0"/>
        <v>#NUM!</v>
      </c>
      <c r="E44" t="e">
        <f t="shared" si="1"/>
        <v>#NUM!</v>
      </c>
      <c r="F44" t="e">
        <f>E44-Instructions!$E$14</f>
        <v>#NUM!</v>
      </c>
      <c r="G44" t="e">
        <f>((A44)^2 + (B44+Instructions!$E$17)^2)^0.5</f>
        <v>#NUM!</v>
      </c>
      <c r="H44" t="e">
        <f>(($Q$2 * (3.14159 - ACOS($Q$2/G44) - ACOS((B44+Instructions!$E$17)/G44))) + ((G44)^2 - ($Q$2)^2)^0.5) - C44</f>
        <v>#NUM!</v>
      </c>
      <c r="I44" t="e">
        <f>H44-Instructions!$E$15</f>
        <v>#NUM!</v>
      </c>
      <c r="J44" t="e">
        <f t="shared" si="2"/>
        <v>#NUM!</v>
      </c>
      <c r="K44">
        <v>0.5</v>
      </c>
      <c r="L44">
        <v>0.5</v>
      </c>
      <c r="M44" t="e">
        <f t="shared" si="3"/>
        <v>#NUM!</v>
      </c>
      <c r="N44" t="e">
        <f t="shared" si="4"/>
        <v>#NUM!</v>
      </c>
    </row>
    <row r="45" spans="1:14" x14ac:dyDescent="0.2">
      <c r="A45">
        <f>Instructions!$E$22/2</f>
        <v>0</v>
      </c>
      <c r="B45" t="e">
        <f t="shared" si="5"/>
        <v>#NUM!</v>
      </c>
      <c r="C45" t="e">
        <f t="shared" si="6"/>
        <v>#NUM!</v>
      </c>
      <c r="D45" t="e">
        <f t="shared" si="0"/>
        <v>#NUM!</v>
      </c>
      <c r="E45" t="e">
        <f t="shared" si="1"/>
        <v>#NUM!</v>
      </c>
      <c r="F45" t="e">
        <f>E45-Instructions!$E$14</f>
        <v>#NUM!</v>
      </c>
      <c r="G45" t="e">
        <f>((A45)^2 + (B45+Instructions!$E$17)^2)^0.5</f>
        <v>#NUM!</v>
      </c>
      <c r="H45" t="e">
        <f>(($Q$2 * (3.14159 - ACOS($Q$2/G45) - ACOS((B45+Instructions!$E$17)/G45))) + ((G45)^2 - ($Q$2)^2)^0.5) - C45</f>
        <v>#NUM!</v>
      </c>
      <c r="I45" t="e">
        <f>H45-Instructions!$E$15</f>
        <v>#NUM!</v>
      </c>
      <c r="J45" t="e">
        <f t="shared" si="2"/>
        <v>#NUM!</v>
      </c>
      <c r="K45">
        <v>0.5</v>
      </c>
      <c r="L45">
        <v>0.5</v>
      </c>
      <c r="M45" t="e">
        <f t="shared" si="3"/>
        <v>#NUM!</v>
      </c>
      <c r="N45" t="e">
        <f t="shared" si="4"/>
        <v>#NUM!</v>
      </c>
    </row>
    <row r="46" spans="1:14" x14ac:dyDescent="0.2">
      <c r="A46">
        <f>Instructions!$E$22/2</f>
        <v>0</v>
      </c>
      <c r="B46" t="e">
        <f t="shared" si="5"/>
        <v>#NUM!</v>
      </c>
      <c r="C46" t="e">
        <f t="shared" si="6"/>
        <v>#NUM!</v>
      </c>
      <c r="D46" t="e">
        <f t="shared" si="0"/>
        <v>#NUM!</v>
      </c>
      <c r="E46" t="e">
        <f t="shared" si="1"/>
        <v>#NUM!</v>
      </c>
      <c r="F46" t="e">
        <f>E46-Instructions!$E$14</f>
        <v>#NUM!</v>
      </c>
      <c r="G46" t="e">
        <f>((A46)^2 + (B46+Instructions!$E$17)^2)^0.5</f>
        <v>#NUM!</v>
      </c>
      <c r="H46" t="e">
        <f>(($Q$2 * (3.14159 - ACOS($Q$2/G46) - ACOS((B46+Instructions!$E$17)/G46))) + ((G46)^2 - ($Q$2)^2)^0.5) - C46</f>
        <v>#NUM!</v>
      </c>
      <c r="I46" t="e">
        <f>H46-Instructions!$E$15</f>
        <v>#NUM!</v>
      </c>
      <c r="J46" t="e">
        <f t="shared" si="2"/>
        <v>#NUM!</v>
      </c>
      <c r="K46">
        <v>0.5</v>
      </c>
      <c r="L46">
        <v>0.5</v>
      </c>
      <c r="M46" t="e">
        <f t="shared" si="3"/>
        <v>#NUM!</v>
      </c>
      <c r="N46" t="e">
        <f t="shared" si="4"/>
        <v>#NUM!</v>
      </c>
    </row>
    <row r="47" spans="1:14" x14ac:dyDescent="0.2">
      <c r="A47">
        <f>Instructions!$E$22/2</f>
        <v>0</v>
      </c>
      <c r="B47" t="e">
        <f t="shared" si="5"/>
        <v>#NUM!</v>
      </c>
      <c r="C47" t="e">
        <f t="shared" si="6"/>
        <v>#NUM!</v>
      </c>
      <c r="D47" t="e">
        <f t="shared" si="0"/>
        <v>#NUM!</v>
      </c>
      <c r="E47" t="e">
        <f t="shared" si="1"/>
        <v>#NUM!</v>
      </c>
      <c r="F47" t="e">
        <f>E47-Instructions!$E$14</f>
        <v>#NUM!</v>
      </c>
      <c r="G47" t="e">
        <f>((A47)^2 + (B47+Instructions!$E$17)^2)^0.5</f>
        <v>#NUM!</v>
      </c>
      <c r="H47" t="e">
        <f>(($Q$2 * (3.14159 - ACOS($Q$2/G47) - ACOS((B47+Instructions!$E$17)/G47))) + ((G47)^2 - ($Q$2)^2)^0.5) - C47</f>
        <v>#NUM!</v>
      </c>
      <c r="I47" t="e">
        <f>H47-Instructions!$E$15</f>
        <v>#NUM!</v>
      </c>
      <c r="J47" t="e">
        <f t="shared" si="2"/>
        <v>#NUM!</v>
      </c>
      <c r="K47">
        <v>0.5</v>
      </c>
      <c r="L47">
        <v>0.5</v>
      </c>
      <c r="M47" t="e">
        <f t="shared" si="3"/>
        <v>#NUM!</v>
      </c>
      <c r="N47" t="e">
        <f t="shared" si="4"/>
        <v>#NUM!</v>
      </c>
    </row>
    <row r="48" spans="1:14" x14ac:dyDescent="0.2">
      <c r="A48">
        <f>Instructions!$E$22/2</f>
        <v>0</v>
      </c>
      <c r="B48" t="e">
        <f t="shared" si="5"/>
        <v>#NUM!</v>
      </c>
      <c r="C48" t="e">
        <f t="shared" si="6"/>
        <v>#NUM!</v>
      </c>
      <c r="D48" t="e">
        <f t="shared" si="0"/>
        <v>#NUM!</v>
      </c>
      <c r="E48" t="e">
        <f t="shared" si="1"/>
        <v>#NUM!</v>
      </c>
      <c r="F48" t="e">
        <f>E48-Instructions!$E$14</f>
        <v>#NUM!</v>
      </c>
      <c r="G48" t="e">
        <f>((A48)^2 + (B48+Instructions!$E$17)^2)^0.5</f>
        <v>#NUM!</v>
      </c>
      <c r="H48" t="e">
        <f>(($Q$2 * (3.14159 - ACOS($Q$2/G48) - ACOS((B48+Instructions!$E$17)/G48))) + ((G48)^2 - ($Q$2)^2)^0.5) - C48</f>
        <v>#NUM!</v>
      </c>
      <c r="I48" t="e">
        <f>H48-Instructions!$E$15</f>
        <v>#NUM!</v>
      </c>
      <c r="J48" t="e">
        <f t="shared" si="2"/>
        <v>#NUM!</v>
      </c>
      <c r="K48">
        <v>0.5</v>
      </c>
      <c r="L48">
        <v>0.5</v>
      </c>
      <c r="M48" t="e">
        <f t="shared" si="3"/>
        <v>#NUM!</v>
      </c>
      <c r="N48" t="e">
        <f t="shared" si="4"/>
        <v>#NUM!</v>
      </c>
    </row>
    <row r="49" spans="1:14" x14ac:dyDescent="0.2">
      <c r="A49">
        <f>Instructions!$E$22/2</f>
        <v>0</v>
      </c>
      <c r="B49" t="e">
        <f t="shared" si="5"/>
        <v>#NUM!</v>
      </c>
      <c r="C49" t="e">
        <f t="shared" si="6"/>
        <v>#NUM!</v>
      </c>
      <c r="D49" t="e">
        <f t="shared" si="0"/>
        <v>#NUM!</v>
      </c>
      <c r="E49" t="e">
        <f t="shared" si="1"/>
        <v>#NUM!</v>
      </c>
      <c r="F49" t="e">
        <f>E49-Instructions!$E$14</f>
        <v>#NUM!</v>
      </c>
      <c r="G49" t="e">
        <f>((A49)^2 + (B49+Instructions!$E$17)^2)^0.5</f>
        <v>#NUM!</v>
      </c>
      <c r="H49" t="e">
        <f>(($Q$2 * (3.14159 - ACOS($Q$2/G49) - ACOS((B49+Instructions!$E$17)/G49))) + ((G49)^2 - ($Q$2)^2)^0.5) - C49</f>
        <v>#NUM!</v>
      </c>
      <c r="I49" t="e">
        <f>H49-Instructions!$E$15</f>
        <v>#NUM!</v>
      </c>
      <c r="J49" t="e">
        <f t="shared" si="2"/>
        <v>#NUM!</v>
      </c>
      <c r="K49">
        <v>0.5</v>
      </c>
      <c r="L49">
        <v>0.5</v>
      </c>
      <c r="M49" t="e">
        <f t="shared" si="3"/>
        <v>#NUM!</v>
      </c>
      <c r="N49" t="e">
        <f t="shared" si="4"/>
        <v>#NUM!</v>
      </c>
    </row>
    <row r="50" spans="1:14" x14ac:dyDescent="0.2">
      <c r="A50">
        <f>Instructions!$E$22/2</f>
        <v>0</v>
      </c>
      <c r="B50" t="e">
        <f t="shared" si="5"/>
        <v>#NUM!</v>
      </c>
      <c r="C50" t="e">
        <f t="shared" si="6"/>
        <v>#NUM!</v>
      </c>
      <c r="D50" t="e">
        <f t="shared" si="0"/>
        <v>#NUM!</v>
      </c>
      <c r="E50" t="e">
        <f t="shared" si="1"/>
        <v>#NUM!</v>
      </c>
      <c r="F50" t="e">
        <f>E50-Instructions!$E$14</f>
        <v>#NUM!</v>
      </c>
      <c r="G50" t="e">
        <f>((A50)^2 + (B50+Instructions!$E$17)^2)^0.5</f>
        <v>#NUM!</v>
      </c>
      <c r="H50" t="e">
        <f>(($Q$2 * (3.14159 - ACOS($Q$2/G50) - ACOS((B50+Instructions!$E$17)/G50))) + ((G50)^2 - ($Q$2)^2)^0.5) - C50</f>
        <v>#NUM!</v>
      </c>
      <c r="I50" t="e">
        <f>H50-Instructions!$E$15</f>
        <v>#NUM!</v>
      </c>
      <c r="J50" t="e">
        <f t="shared" si="2"/>
        <v>#NUM!</v>
      </c>
      <c r="K50">
        <v>0.5</v>
      </c>
      <c r="L50">
        <v>0.5</v>
      </c>
      <c r="M50" t="e">
        <f t="shared" si="3"/>
        <v>#NUM!</v>
      </c>
      <c r="N50" t="e">
        <f t="shared" si="4"/>
        <v>#NUM!</v>
      </c>
    </row>
    <row r="51" spans="1:14" x14ac:dyDescent="0.2">
      <c r="A51">
        <f>Instructions!$E$22/2</f>
        <v>0</v>
      </c>
      <c r="B51" t="e">
        <f t="shared" si="5"/>
        <v>#NUM!</v>
      </c>
      <c r="C51" t="e">
        <f t="shared" si="6"/>
        <v>#NUM!</v>
      </c>
      <c r="D51" t="e">
        <f t="shared" si="0"/>
        <v>#NUM!</v>
      </c>
      <c r="E51" t="e">
        <f t="shared" si="1"/>
        <v>#NUM!</v>
      </c>
      <c r="F51" t="e">
        <f>E51-Instructions!$E$14</f>
        <v>#NUM!</v>
      </c>
      <c r="G51" t="e">
        <f>((A51)^2 + (B51+Instructions!$E$17)^2)^0.5</f>
        <v>#NUM!</v>
      </c>
      <c r="H51" t="e">
        <f>(($Q$2 * (3.14159 - ACOS($Q$2/G51) - ACOS((B51+Instructions!$E$17)/G51))) + ((G51)^2 - ($Q$2)^2)^0.5) - C51</f>
        <v>#NUM!</v>
      </c>
      <c r="I51" t="e">
        <f>H51-Instructions!$E$15</f>
        <v>#NUM!</v>
      </c>
      <c r="J51" t="e">
        <f t="shared" si="2"/>
        <v>#NUM!</v>
      </c>
      <c r="K51">
        <v>0.5</v>
      </c>
      <c r="L51">
        <v>0.5</v>
      </c>
      <c r="M51" t="e">
        <f t="shared" si="3"/>
        <v>#NUM!</v>
      </c>
      <c r="N51" t="e">
        <f t="shared" si="4"/>
        <v>#NUM!</v>
      </c>
    </row>
    <row r="52" spans="1:14" x14ac:dyDescent="0.2">
      <c r="A52">
        <f>Instructions!$E$22/2</f>
        <v>0</v>
      </c>
      <c r="B52" t="e">
        <f t="shared" si="5"/>
        <v>#NUM!</v>
      </c>
      <c r="C52" t="e">
        <f t="shared" si="6"/>
        <v>#NUM!</v>
      </c>
      <c r="D52" t="e">
        <f t="shared" si="0"/>
        <v>#NUM!</v>
      </c>
      <c r="E52" t="e">
        <f t="shared" si="1"/>
        <v>#NUM!</v>
      </c>
      <c r="F52" t="e">
        <f>E52-Instructions!$E$14</f>
        <v>#NUM!</v>
      </c>
      <c r="G52" t="e">
        <f>((A52)^2 + (B52+Instructions!$E$17)^2)^0.5</f>
        <v>#NUM!</v>
      </c>
      <c r="H52" t="e">
        <f>(($Q$2 * (3.14159 - ACOS($Q$2/G52) - ACOS((B52+Instructions!$E$17)/G52))) + ((G52)^2 - ($Q$2)^2)^0.5) - C52</f>
        <v>#NUM!</v>
      </c>
      <c r="I52" t="e">
        <f>H52-Instructions!$E$15</f>
        <v>#NUM!</v>
      </c>
      <c r="J52" t="e">
        <f t="shared" si="2"/>
        <v>#NUM!</v>
      </c>
      <c r="K52">
        <v>0.5</v>
      </c>
      <c r="L52">
        <v>0.5</v>
      </c>
      <c r="M52" t="e">
        <f t="shared" si="3"/>
        <v>#NUM!</v>
      </c>
      <c r="N52" t="e">
        <f t="shared" si="4"/>
        <v>#NUM!</v>
      </c>
    </row>
    <row r="53" spans="1:14" x14ac:dyDescent="0.2">
      <c r="A53">
        <f>Instructions!$E$22/2</f>
        <v>0</v>
      </c>
      <c r="B53" t="e">
        <f t="shared" si="5"/>
        <v>#NUM!</v>
      </c>
      <c r="C53" t="e">
        <f t="shared" si="6"/>
        <v>#NUM!</v>
      </c>
      <c r="D53" t="e">
        <f t="shared" si="0"/>
        <v>#NUM!</v>
      </c>
      <c r="E53" t="e">
        <f t="shared" si="1"/>
        <v>#NUM!</v>
      </c>
      <c r="F53" t="e">
        <f>E53-Instructions!$E$14</f>
        <v>#NUM!</v>
      </c>
      <c r="G53" t="e">
        <f>((A53)^2 + (B53+Instructions!$E$17)^2)^0.5</f>
        <v>#NUM!</v>
      </c>
      <c r="H53" t="e">
        <f>(($Q$2 * (3.14159 - ACOS($Q$2/G53) - ACOS((B53+Instructions!$E$17)/G53))) + ((G53)^2 - ($Q$2)^2)^0.5) - C53</f>
        <v>#NUM!</v>
      </c>
      <c r="I53" t="e">
        <f>H53-Instructions!$E$15</f>
        <v>#NUM!</v>
      </c>
      <c r="J53" t="e">
        <f t="shared" si="2"/>
        <v>#NUM!</v>
      </c>
      <c r="K53">
        <v>0.5</v>
      </c>
      <c r="L53">
        <v>0.5</v>
      </c>
      <c r="M53" t="e">
        <f t="shared" si="3"/>
        <v>#NUM!</v>
      </c>
      <c r="N53" t="e">
        <f t="shared" si="4"/>
        <v>#NUM!</v>
      </c>
    </row>
    <row r="54" spans="1:14" x14ac:dyDescent="0.2">
      <c r="A54">
        <f>Instructions!$E$22/2</f>
        <v>0</v>
      </c>
      <c r="B54" t="e">
        <f t="shared" si="5"/>
        <v>#NUM!</v>
      </c>
      <c r="C54" t="e">
        <f t="shared" si="6"/>
        <v>#NUM!</v>
      </c>
      <c r="D54" t="e">
        <f t="shared" si="0"/>
        <v>#NUM!</v>
      </c>
      <c r="E54" t="e">
        <f t="shared" si="1"/>
        <v>#NUM!</v>
      </c>
      <c r="F54" t="e">
        <f>E54-Instructions!$E$14</f>
        <v>#NUM!</v>
      </c>
      <c r="G54" t="e">
        <f>((A54)^2 + (B54+Instructions!$E$17)^2)^0.5</f>
        <v>#NUM!</v>
      </c>
      <c r="H54" t="e">
        <f>(($Q$2 * (3.14159 - ACOS($Q$2/G54) - ACOS((B54+Instructions!$E$17)/G54))) + ((G54)^2 - ($Q$2)^2)^0.5) - C54</f>
        <v>#NUM!</v>
      </c>
      <c r="I54" t="e">
        <f>H54-Instructions!$E$15</f>
        <v>#NUM!</v>
      </c>
      <c r="J54" t="e">
        <f t="shared" si="2"/>
        <v>#NUM!</v>
      </c>
      <c r="K54">
        <v>0.5</v>
      </c>
      <c r="L54">
        <v>0.5</v>
      </c>
      <c r="M54" t="e">
        <f t="shared" si="3"/>
        <v>#NUM!</v>
      </c>
      <c r="N54" t="e">
        <f t="shared" si="4"/>
        <v>#NUM!</v>
      </c>
    </row>
    <row r="55" spans="1:14" x14ac:dyDescent="0.2">
      <c r="A55">
        <f>Instructions!$E$22/2</f>
        <v>0</v>
      </c>
      <c r="B55" t="e">
        <f t="shared" si="5"/>
        <v>#NUM!</v>
      </c>
      <c r="C55" t="e">
        <f t="shared" si="6"/>
        <v>#NUM!</v>
      </c>
      <c r="D55" t="e">
        <f t="shared" si="0"/>
        <v>#NUM!</v>
      </c>
      <c r="E55" t="e">
        <f t="shared" si="1"/>
        <v>#NUM!</v>
      </c>
      <c r="F55" t="e">
        <f>E55-Instructions!$E$14</f>
        <v>#NUM!</v>
      </c>
      <c r="G55" t="e">
        <f>((A55)^2 + (B55+Instructions!$E$17)^2)^0.5</f>
        <v>#NUM!</v>
      </c>
      <c r="H55" t="e">
        <f>(($Q$2 * (3.14159 - ACOS($Q$2/G55) - ACOS((B55+Instructions!$E$17)/G55))) + ((G55)^2 - ($Q$2)^2)^0.5) - C55</f>
        <v>#NUM!</v>
      </c>
      <c r="I55" t="e">
        <f>H55-Instructions!$E$15</f>
        <v>#NUM!</v>
      </c>
      <c r="J55" t="e">
        <f t="shared" si="2"/>
        <v>#NUM!</v>
      </c>
      <c r="K55">
        <v>0.5</v>
      </c>
      <c r="L55">
        <v>0.5</v>
      </c>
      <c r="M55" t="e">
        <f t="shared" si="3"/>
        <v>#NUM!</v>
      </c>
      <c r="N55" t="e">
        <f t="shared" si="4"/>
        <v>#NUM!</v>
      </c>
    </row>
    <row r="56" spans="1:14" x14ac:dyDescent="0.2">
      <c r="A56">
        <f>Instructions!$E$22/2</f>
        <v>0</v>
      </c>
      <c r="B56" t="e">
        <f t="shared" si="5"/>
        <v>#NUM!</v>
      </c>
      <c r="C56" t="e">
        <f t="shared" si="6"/>
        <v>#NUM!</v>
      </c>
      <c r="D56" t="e">
        <f t="shared" si="0"/>
        <v>#NUM!</v>
      </c>
      <c r="E56" t="e">
        <f t="shared" si="1"/>
        <v>#NUM!</v>
      </c>
      <c r="F56" t="e">
        <f>E56-Instructions!$E$14</f>
        <v>#NUM!</v>
      </c>
      <c r="G56" t="e">
        <f>((A56)^2 + (B56+Instructions!$E$17)^2)^0.5</f>
        <v>#NUM!</v>
      </c>
      <c r="H56" t="e">
        <f>(($Q$2 * (3.14159 - ACOS($Q$2/G56) - ACOS((B56+Instructions!$E$17)/G56))) + ((G56)^2 - ($Q$2)^2)^0.5) - C56</f>
        <v>#NUM!</v>
      </c>
      <c r="I56" t="e">
        <f>H56-Instructions!$E$15</f>
        <v>#NUM!</v>
      </c>
      <c r="J56" t="e">
        <f t="shared" si="2"/>
        <v>#NUM!</v>
      </c>
      <c r="K56">
        <v>0.5</v>
      </c>
      <c r="L56">
        <v>0.5</v>
      </c>
      <c r="M56" t="e">
        <f t="shared" si="3"/>
        <v>#NUM!</v>
      </c>
      <c r="N56" t="e">
        <f t="shared" si="4"/>
        <v>#NUM!</v>
      </c>
    </row>
    <row r="57" spans="1:14" x14ac:dyDescent="0.2">
      <c r="A57">
        <f>Instructions!$E$22/2</f>
        <v>0</v>
      </c>
      <c r="B57" t="e">
        <f t="shared" si="5"/>
        <v>#NUM!</v>
      </c>
      <c r="C57" t="e">
        <f t="shared" si="6"/>
        <v>#NUM!</v>
      </c>
      <c r="D57" t="e">
        <f t="shared" si="0"/>
        <v>#NUM!</v>
      </c>
      <c r="E57" t="e">
        <f t="shared" si="1"/>
        <v>#NUM!</v>
      </c>
      <c r="F57" t="e">
        <f>E57-Instructions!$E$14</f>
        <v>#NUM!</v>
      </c>
      <c r="G57" t="e">
        <f>((A57)^2 + (B57+Instructions!$E$17)^2)^0.5</f>
        <v>#NUM!</v>
      </c>
      <c r="H57" t="e">
        <f>(($Q$2 * (3.14159 - ACOS($Q$2/G57) - ACOS((B57+Instructions!$E$17)/G57))) + ((G57)^2 - ($Q$2)^2)^0.5) - C57</f>
        <v>#NUM!</v>
      </c>
      <c r="I57" t="e">
        <f>H57-Instructions!$E$15</f>
        <v>#NUM!</v>
      </c>
      <c r="J57" t="e">
        <f t="shared" si="2"/>
        <v>#NUM!</v>
      </c>
      <c r="K57">
        <v>0.5</v>
      </c>
      <c r="L57">
        <v>0.5</v>
      </c>
      <c r="M57" t="e">
        <f t="shared" si="3"/>
        <v>#NUM!</v>
      </c>
      <c r="N57" t="e">
        <f t="shared" si="4"/>
        <v>#NUM!</v>
      </c>
    </row>
    <row r="58" spans="1:14" x14ac:dyDescent="0.2">
      <c r="A58">
        <f>Instructions!$E$22/2</f>
        <v>0</v>
      </c>
      <c r="B58" t="e">
        <f t="shared" si="5"/>
        <v>#NUM!</v>
      </c>
      <c r="C58" t="e">
        <f t="shared" si="6"/>
        <v>#NUM!</v>
      </c>
      <c r="D58" t="e">
        <f t="shared" si="0"/>
        <v>#NUM!</v>
      </c>
      <c r="E58" t="e">
        <f t="shared" si="1"/>
        <v>#NUM!</v>
      </c>
      <c r="F58" t="e">
        <f>E58-Instructions!$E$14</f>
        <v>#NUM!</v>
      </c>
      <c r="G58" t="e">
        <f>((A58)^2 + (B58+Instructions!$E$17)^2)^0.5</f>
        <v>#NUM!</v>
      </c>
      <c r="H58" t="e">
        <f>(($Q$2 * (3.14159 - ACOS($Q$2/G58) - ACOS((B58+Instructions!$E$17)/G58))) + ((G58)^2 - ($Q$2)^2)^0.5) - C58</f>
        <v>#NUM!</v>
      </c>
      <c r="I58" t="e">
        <f>H58-Instructions!$E$15</f>
        <v>#NUM!</v>
      </c>
      <c r="J58" t="e">
        <f t="shared" si="2"/>
        <v>#NUM!</v>
      </c>
      <c r="K58">
        <v>0.5</v>
      </c>
      <c r="L58">
        <v>0.5</v>
      </c>
      <c r="M58" t="e">
        <f t="shared" si="3"/>
        <v>#NUM!</v>
      </c>
      <c r="N58" t="e">
        <f t="shared" si="4"/>
        <v>#NUM!</v>
      </c>
    </row>
    <row r="59" spans="1:14" x14ac:dyDescent="0.2">
      <c r="A59">
        <f>Instructions!$E$22/2</f>
        <v>0</v>
      </c>
      <c r="B59" t="e">
        <f t="shared" si="5"/>
        <v>#NUM!</v>
      </c>
      <c r="C59" t="e">
        <f t="shared" si="6"/>
        <v>#NUM!</v>
      </c>
      <c r="D59" t="e">
        <f t="shared" si="0"/>
        <v>#NUM!</v>
      </c>
      <c r="E59" t="e">
        <f t="shared" si="1"/>
        <v>#NUM!</v>
      </c>
      <c r="F59" t="e">
        <f>E59-Instructions!$E$14</f>
        <v>#NUM!</v>
      </c>
      <c r="G59" t="e">
        <f>((A59)^2 + (B59+Instructions!$E$17)^2)^0.5</f>
        <v>#NUM!</v>
      </c>
      <c r="H59" t="e">
        <f>(($Q$2 * (3.14159 - ACOS($Q$2/G59) - ACOS((B59+Instructions!$E$17)/G59))) + ((G59)^2 - ($Q$2)^2)^0.5) - C59</f>
        <v>#NUM!</v>
      </c>
      <c r="I59" t="e">
        <f>H59-Instructions!$E$15</f>
        <v>#NUM!</v>
      </c>
      <c r="J59" t="e">
        <f t="shared" si="2"/>
        <v>#NUM!</v>
      </c>
      <c r="K59">
        <v>0.5</v>
      </c>
      <c r="L59">
        <v>0.5</v>
      </c>
      <c r="M59" t="e">
        <f t="shared" si="3"/>
        <v>#NUM!</v>
      </c>
      <c r="N59" t="e">
        <f t="shared" si="4"/>
        <v>#NUM!</v>
      </c>
    </row>
    <row r="60" spans="1:14" x14ac:dyDescent="0.2">
      <c r="A60">
        <f>Instructions!$E$22/2</f>
        <v>0</v>
      </c>
      <c r="B60" t="e">
        <f t="shared" si="5"/>
        <v>#NUM!</v>
      </c>
      <c r="C60" t="e">
        <f t="shared" si="6"/>
        <v>#NUM!</v>
      </c>
      <c r="D60" t="e">
        <f t="shared" si="0"/>
        <v>#NUM!</v>
      </c>
      <c r="E60" t="e">
        <f t="shared" si="1"/>
        <v>#NUM!</v>
      </c>
      <c r="F60" t="e">
        <f>E60-Instructions!$E$14</f>
        <v>#NUM!</v>
      </c>
      <c r="G60" t="e">
        <f>((A60)^2 + (B60+Instructions!$E$17)^2)^0.5</f>
        <v>#NUM!</v>
      </c>
      <c r="H60" t="e">
        <f>(($Q$2 * (3.14159 - ACOS($Q$2/G60) - ACOS((B60+Instructions!$E$17)/G60))) + ((G60)^2 - ($Q$2)^2)^0.5) - C60</f>
        <v>#NUM!</v>
      </c>
      <c r="I60" t="e">
        <f>H60-Instructions!$E$15</f>
        <v>#NUM!</v>
      </c>
      <c r="J60" t="e">
        <f t="shared" si="2"/>
        <v>#NUM!</v>
      </c>
      <c r="K60">
        <v>0.5</v>
      </c>
      <c r="L60">
        <v>0.5</v>
      </c>
      <c r="M60" t="e">
        <f t="shared" si="3"/>
        <v>#NUM!</v>
      </c>
      <c r="N60" t="e">
        <f t="shared" si="4"/>
        <v>#NUM!</v>
      </c>
    </row>
    <row r="61" spans="1:14" x14ac:dyDescent="0.2">
      <c r="A61">
        <f>Instructions!$E$22/2</f>
        <v>0</v>
      </c>
      <c r="B61" t="e">
        <f t="shared" si="5"/>
        <v>#NUM!</v>
      </c>
      <c r="C61" t="e">
        <f t="shared" si="6"/>
        <v>#NUM!</v>
      </c>
      <c r="D61" t="e">
        <f t="shared" si="0"/>
        <v>#NUM!</v>
      </c>
      <c r="E61" t="e">
        <f t="shared" si="1"/>
        <v>#NUM!</v>
      </c>
      <c r="F61" t="e">
        <f>E61-Instructions!$E$14</f>
        <v>#NUM!</v>
      </c>
      <c r="G61" t="e">
        <f>((A61)^2 + (B61+Instructions!$E$17)^2)^0.5</f>
        <v>#NUM!</v>
      </c>
      <c r="H61" t="e">
        <f>(($Q$2 * (3.14159 - ACOS($Q$2/G61) - ACOS((B61+Instructions!$E$17)/G61))) + ((G61)^2 - ($Q$2)^2)^0.5) - C61</f>
        <v>#NUM!</v>
      </c>
      <c r="I61" t="e">
        <f>H61-Instructions!$E$15</f>
        <v>#NUM!</v>
      </c>
      <c r="J61" t="e">
        <f t="shared" si="2"/>
        <v>#NUM!</v>
      </c>
      <c r="K61">
        <v>0.5</v>
      </c>
      <c r="L61">
        <v>0.5</v>
      </c>
      <c r="M61" t="e">
        <f t="shared" si="3"/>
        <v>#NUM!</v>
      </c>
      <c r="N61" t="e">
        <f t="shared" si="4"/>
        <v>#NUM!</v>
      </c>
    </row>
    <row r="62" spans="1:14" x14ac:dyDescent="0.2">
      <c r="A62">
        <f>Instructions!$E$22/2</f>
        <v>0</v>
      </c>
      <c r="B62" t="e">
        <f t="shared" si="5"/>
        <v>#NUM!</v>
      </c>
      <c r="C62" t="e">
        <f t="shared" si="6"/>
        <v>#NUM!</v>
      </c>
      <c r="D62" t="e">
        <f t="shared" si="0"/>
        <v>#NUM!</v>
      </c>
      <c r="E62" t="e">
        <f t="shared" si="1"/>
        <v>#NUM!</v>
      </c>
      <c r="F62" t="e">
        <f>E62-Instructions!$E$14</f>
        <v>#NUM!</v>
      </c>
      <c r="G62" t="e">
        <f>((A62)^2 + (B62+Instructions!$E$17)^2)^0.5</f>
        <v>#NUM!</v>
      </c>
      <c r="H62" t="e">
        <f>(($Q$2 * (3.14159 - ACOS($Q$2/G62) - ACOS((B62+Instructions!$E$17)/G62))) + ((G62)^2 - ($Q$2)^2)^0.5) - C62</f>
        <v>#NUM!</v>
      </c>
      <c r="I62" t="e">
        <f>H62-Instructions!$E$15</f>
        <v>#NUM!</v>
      </c>
      <c r="J62" t="e">
        <f t="shared" si="2"/>
        <v>#NUM!</v>
      </c>
      <c r="K62">
        <v>0.5</v>
      </c>
      <c r="L62">
        <v>0.5</v>
      </c>
      <c r="M62" t="e">
        <f t="shared" si="3"/>
        <v>#NUM!</v>
      </c>
      <c r="N62" t="e">
        <f t="shared" si="4"/>
        <v>#NUM!</v>
      </c>
    </row>
    <row r="63" spans="1:14" x14ac:dyDescent="0.2">
      <c r="A63">
        <f>Instructions!$E$22/2</f>
        <v>0</v>
      </c>
      <c r="B63" t="e">
        <f t="shared" si="5"/>
        <v>#NUM!</v>
      </c>
      <c r="C63" t="e">
        <f t="shared" si="6"/>
        <v>#NUM!</v>
      </c>
      <c r="D63" t="e">
        <f t="shared" si="0"/>
        <v>#NUM!</v>
      </c>
      <c r="E63" t="e">
        <f t="shared" si="1"/>
        <v>#NUM!</v>
      </c>
      <c r="F63" t="e">
        <f>E63-Instructions!$E$14</f>
        <v>#NUM!</v>
      </c>
      <c r="G63" t="e">
        <f>((A63)^2 + (B63+Instructions!$E$17)^2)^0.5</f>
        <v>#NUM!</v>
      </c>
      <c r="H63" t="e">
        <f>(($Q$2 * (3.14159 - ACOS($Q$2/G63) - ACOS((B63+Instructions!$E$17)/G63))) + ((G63)^2 - ($Q$2)^2)^0.5) - C63</f>
        <v>#NUM!</v>
      </c>
      <c r="I63" t="e">
        <f>H63-Instructions!$E$15</f>
        <v>#NUM!</v>
      </c>
      <c r="J63" t="e">
        <f t="shared" si="2"/>
        <v>#NUM!</v>
      </c>
      <c r="K63">
        <v>0.5</v>
      </c>
      <c r="L63">
        <v>0.5</v>
      </c>
      <c r="M63" t="e">
        <f t="shared" si="3"/>
        <v>#NUM!</v>
      </c>
      <c r="N63" t="e">
        <f t="shared" si="4"/>
        <v>#NUM!</v>
      </c>
    </row>
    <row r="64" spans="1:14" x14ac:dyDescent="0.2">
      <c r="A64">
        <f>Instructions!$E$22/2</f>
        <v>0</v>
      </c>
      <c r="B64" t="e">
        <f t="shared" si="5"/>
        <v>#NUM!</v>
      </c>
      <c r="C64" t="e">
        <f t="shared" si="6"/>
        <v>#NUM!</v>
      </c>
      <c r="D64" t="e">
        <f t="shared" si="0"/>
        <v>#NUM!</v>
      </c>
      <c r="E64" t="e">
        <f t="shared" si="1"/>
        <v>#NUM!</v>
      </c>
      <c r="F64" t="e">
        <f>E64-Instructions!$E$14</f>
        <v>#NUM!</v>
      </c>
      <c r="G64" t="e">
        <f>((A64)^2 + (B64+Instructions!$E$17)^2)^0.5</f>
        <v>#NUM!</v>
      </c>
      <c r="H64" t="e">
        <f>(($Q$2 * (3.14159 - ACOS($Q$2/G64) - ACOS((B64+Instructions!$E$17)/G64))) + ((G64)^2 - ($Q$2)^2)^0.5) - C64</f>
        <v>#NUM!</v>
      </c>
      <c r="I64" t="e">
        <f>H64-Instructions!$E$15</f>
        <v>#NUM!</v>
      </c>
      <c r="J64" t="e">
        <f t="shared" si="2"/>
        <v>#NUM!</v>
      </c>
      <c r="K64">
        <v>0.5</v>
      </c>
      <c r="L64">
        <v>0.5</v>
      </c>
      <c r="M64" t="e">
        <f t="shared" si="3"/>
        <v>#NUM!</v>
      </c>
      <c r="N64" t="e">
        <f t="shared" si="4"/>
        <v>#NUM!</v>
      </c>
    </row>
    <row r="65" spans="1:14" x14ac:dyDescent="0.2">
      <c r="A65">
        <f>Instructions!$E$22/2</f>
        <v>0</v>
      </c>
      <c r="B65" t="e">
        <f t="shared" si="5"/>
        <v>#NUM!</v>
      </c>
      <c r="C65" t="e">
        <f t="shared" si="6"/>
        <v>#NUM!</v>
      </c>
      <c r="D65" t="e">
        <f t="shared" si="0"/>
        <v>#NUM!</v>
      </c>
      <c r="E65" t="e">
        <f t="shared" si="1"/>
        <v>#NUM!</v>
      </c>
      <c r="F65" t="e">
        <f>E65-Instructions!$E$14</f>
        <v>#NUM!</v>
      </c>
      <c r="G65" t="e">
        <f>((A65)^2 + (B65+Instructions!$E$17)^2)^0.5</f>
        <v>#NUM!</v>
      </c>
      <c r="H65" t="e">
        <f>(($Q$2 * (3.14159 - ACOS($Q$2/G65) - ACOS((B65+Instructions!$E$17)/G65))) + ((G65)^2 - ($Q$2)^2)^0.5) - C65</f>
        <v>#NUM!</v>
      </c>
      <c r="I65" t="e">
        <f>H65-Instructions!$E$15</f>
        <v>#NUM!</v>
      </c>
      <c r="J65" t="e">
        <f t="shared" si="2"/>
        <v>#NUM!</v>
      </c>
      <c r="K65">
        <v>0.5</v>
      </c>
      <c r="L65">
        <v>0.5</v>
      </c>
      <c r="M65" t="e">
        <f t="shared" si="3"/>
        <v>#NUM!</v>
      </c>
      <c r="N65" t="e">
        <f t="shared" si="4"/>
        <v>#NUM!</v>
      </c>
    </row>
    <row r="66" spans="1:14" x14ac:dyDescent="0.2">
      <c r="A66">
        <f>Instructions!$E$22/2</f>
        <v>0</v>
      </c>
      <c r="B66" t="e">
        <f t="shared" si="5"/>
        <v>#NUM!</v>
      </c>
      <c r="C66" t="e">
        <f t="shared" si="6"/>
        <v>#NUM!</v>
      </c>
      <c r="D66" t="e">
        <f t="shared" si="0"/>
        <v>#NUM!</v>
      </c>
      <c r="E66" t="e">
        <f t="shared" si="1"/>
        <v>#NUM!</v>
      </c>
      <c r="F66" t="e">
        <f>E66-Instructions!$E$14</f>
        <v>#NUM!</v>
      </c>
      <c r="G66" t="e">
        <f>((A66)^2 + (B66+Instructions!$E$17)^2)^0.5</f>
        <v>#NUM!</v>
      </c>
      <c r="H66" t="e">
        <f>(($Q$2 * (3.14159 - ACOS($Q$2/G66) - ACOS((B66+Instructions!$E$17)/G66))) + ((G66)^2 - ($Q$2)^2)^0.5) - C66</f>
        <v>#NUM!</v>
      </c>
      <c r="I66" t="e">
        <f>H66-Instructions!$E$15</f>
        <v>#NUM!</v>
      </c>
      <c r="J66" t="e">
        <f t="shared" si="2"/>
        <v>#NUM!</v>
      </c>
      <c r="K66">
        <v>0.5</v>
      </c>
      <c r="L66">
        <v>0.5</v>
      </c>
      <c r="M66" t="e">
        <f t="shared" si="3"/>
        <v>#NUM!</v>
      </c>
      <c r="N66" t="e">
        <f t="shared" si="4"/>
        <v>#NUM!</v>
      </c>
    </row>
    <row r="67" spans="1:14" x14ac:dyDescent="0.2">
      <c r="A67">
        <f>Instructions!$E$22/2</f>
        <v>0</v>
      </c>
      <c r="B67" t="e">
        <f t="shared" si="5"/>
        <v>#NUM!</v>
      </c>
      <c r="C67" t="e">
        <f t="shared" si="6"/>
        <v>#NUM!</v>
      </c>
      <c r="D67" t="e">
        <f t="shared" ref="D67:D130" si="7">((A67)^2 + (B67)^2)^0.5</f>
        <v>#NUM!</v>
      </c>
      <c r="E67" t="e">
        <f t="shared" ref="E67:E130" si="8">(($Q$2 * (3.14159 - ACOS($Q$2/D67) - ACOS(B67/D67))) + ((D67)^2 - ($Q$2)^2)^0.5) - C67</f>
        <v>#NUM!</v>
      </c>
      <c r="F67" t="e">
        <f>E67-Instructions!$E$14</f>
        <v>#NUM!</v>
      </c>
      <c r="G67" t="e">
        <f>((A67)^2 + (B67+Instructions!$E$17)^2)^0.5</f>
        <v>#NUM!</v>
      </c>
      <c r="H67" t="e">
        <f>(($Q$2 * (3.14159 - ACOS($Q$2/G67) - ACOS((B67+Instructions!$E$17)/G67))) + ((G67)^2 - ($Q$2)^2)^0.5) - C67</f>
        <v>#NUM!</v>
      </c>
      <c r="I67" t="e">
        <f>H67-Instructions!$E$15</f>
        <v>#NUM!</v>
      </c>
      <c r="J67" t="e">
        <f t="shared" ref="J67:J130" si="9">(ABS(F67) + ABS(I67))/2</f>
        <v>#NUM!</v>
      </c>
      <c r="K67">
        <v>0.5</v>
      </c>
      <c r="L67">
        <v>0.5</v>
      </c>
      <c r="M67" t="e">
        <f t="shared" ref="M67:M130" si="10">IF(AND(F67&lt;0,I67&lt;0),1,IF(AND(F67&gt;0,I67&gt;0),-1,0))</f>
        <v>#NUM!</v>
      </c>
      <c r="N67" t="e">
        <f t="shared" ref="N67:N130" si="11">IF(AND(F67&gt;0,I67&lt;0),1,IF(AND(F67&lt;0,I67&gt;0),-1,0))</f>
        <v>#NUM!</v>
      </c>
    </row>
    <row r="68" spans="1:14" x14ac:dyDescent="0.2">
      <c r="A68">
        <f>Instructions!$E$22/2</f>
        <v>0</v>
      </c>
      <c r="B68" t="e">
        <f t="shared" ref="B68:B131" si="12">B67+J67*K67*M67</f>
        <v>#NUM!</v>
      </c>
      <c r="C68" t="e">
        <f t="shared" ref="C68:C131" si="13">C67+J67*L67*N67</f>
        <v>#NUM!</v>
      </c>
      <c r="D68" t="e">
        <f t="shared" si="7"/>
        <v>#NUM!</v>
      </c>
      <c r="E68" t="e">
        <f t="shared" si="8"/>
        <v>#NUM!</v>
      </c>
      <c r="F68" t="e">
        <f>E68-Instructions!$E$14</f>
        <v>#NUM!</v>
      </c>
      <c r="G68" t="e">
        <f>((A68)^2 + (B68+Instructions!$E$17)^2)^0.5</f>
        <v>#NUM!</v>
      </c>
      <c r="H68" t="e">
        <f>(($Q$2 * (3.14159 - ACOS($Q$2/G68) - ACOS((B68+Instructions!$E$17)/G68))) + ((G68)^2 - ($Q$2)^2)^0.5) - C68</f>
        <v>#NUM!</v>
      </c>
      <c r="I68" t="e">
        <f>H68-Instructions!$E$15</f>
        <v>#NUM!</v>
      </c>
      <c r="J68" t="e">
        <f t="shared" si="9"/>
        <v>#NUM!</v>
      </c>
      <c r="K68">
        <v>0.5</v>
      </c>
      <c r="L68">
        <v>0.5</v>
      </c>
      <c r="M68" t="e">
        <f t="shared" si="10"/>
        <v>#NUM!</v>
      </c>
      <c r="N68" t="e">
        <f t="shared" si="11"/>
        <v>#NUM!</v>
      </c>
    </row>
    <row r="69" spans="1:14" x14ac:dyDescent="0.2">
      <c r="A69">
        <f>Instructions!$E$22/2</f>
        <v>0</v>
      </c>
      <c r="B69" t="e">
        <f t="shared" si="12"/>
        <v>#NUM!</v>
      </c>
      <c r="C69" t="e">
        <f t="shared" si="13"/>
        <v>#NUM!</v>
      </c>
      <c r="D69" t="e">
        <f t="shared" si="7"/>
        <v>#NUM!</v>
      </c>
      <c r="E69" t="e">
        <f t="shared" si="8"/>
        <v>#NUM!</v>
      </c>
      <c r="F69" t="e">
        <f>E69-Instructions!$E$14</f>
        <v>#NUM!</v>
      </c>
      <c r="G69" t="e">
        <f>((A69)^2 + (B69+Instructions!$E$17)^2)^0.5</f>
        <v>#NUM!</v>
      </c>
      <c r="H69" t="e">
        <f>(($Q$2 * (3.14159 - ACOS($Q$2/G69) - ACOS((B69+Instructions!$E$17)/G69))) + ((G69)^2 - ($Q$2)^2)^0.5) - C69</f>
        <v>#NUM!</v>
      </c>
      <c r="I69" t="e">
        <f>H69-Instructions!$E$15</f>
        <v>#NUM!</v>
      </c>
      <c r="J69" t="e">
        <f t="shared" si="9"/>
        <v>#NUM!</v>
      </c>
      <c r="K69">
        <v>0.5</v>
      </c>
      <c r="L69">
        <v>0.5</v>
      </c>
      <c r="M69" t="e">
        <f t="shared" si="10"/>
        <v>#NUM!</v>
      </c>
      <c r="N69" t="e">
        <f t="shared" si="11"/>
        <v>#NUM!</v>
      </c>
    </row>
    <row r="70" spans="1:14" x14ac:dyDescent="0.2">
      <c r="A70">
        <f>Instructions!$E$22/2</f>
        <v>0</v>
      </c>
      <c r="B70" t="e">
        <f t="shared" si="12"/>
        <v>#NUM!</v>
      </c>
      <c r="C70" t="e">
        <f t="shared" si="13"/>
        <v>#NUM!</v>
      </c>
      <c r="D70" t="e">
        <f t="shared" si="7"/>
        <v>#NUM!</v>
      </c>
      <c r="E70" t="e">
        <f t="shared" si="8"/>
        <v>#NUM!</v>
      </c>
      <c r="F70" t="e">
        <f>E70-Instructions!$E$14</f>
        <v>#NUM!</v>
      </c>
      <c r="G70" t="e">
        <f>((A70)^2 + (B70+Instructions!$E$17)^2)^0.5</f>
        <v>#NUM!</v>
      </c>
      <c r="H70" t="e">
        <f>(($Q$2 * (3.14159 - ACOS($Q$2/G70) - ACOS((B70+Instructions!$E$17)/G70))) + ((G70)^2 - ($Q$2)^2)^0.5) - C70</f>
        <v>#NUM!</v>
      </c>
      <c r="I70" t="e">
        <f>H70-Instructions!$E$15</f>
        <v>#NUM!</v>
      </c>
      <c r="J70" t="e">
        <f t="shared" si="9"/>
        <v>#NUM!</v>
      </c>
      <c r="K70">
        <v>0.5</v>
      </c>
      <c r="L70">
        <v>0.5</v>
      </c>
      <c r="M70" t="e">
        <f t="shared" si="10"/>
        <v>#NUM!</v>
      </c>
      <c r="N70" t="e">
        <f t="shared" si="11"/>
        <v>#NUM!</v>
      </c>
    </row>
    <row r="71" spans="1:14" x14ac:dyDescent="0.2">
      <c r="A71">
        <f>Instructions!$E$22/2</f>
        <v>0</v>
      </c>
      <c r="B71" t="e">
        <f t="shared" si="12"/>
        <v>#NUM!</v>
      </c>
      <c r="C71" t="e">
        <f t="shared" si="13"/>
        <v>#NUM!</v>
      </c>
      <c r="D71" t="e">
        <f t="shared" si="7"/>
        <v>#NUM!</v>
      </c>
      <c r="E71" t="e">
        <f t="shared" si="8"/>
        <v>#NUM!</v>
      </c>
      <c r="F71" t="e">
        <f>E71-Instructions!$E$14</f>
        <v>#NUM!</v>
      </c>
      <c r="G71" t="e">
        <f>((A71)^2 + (B71+Instructions!$E$17)^2)^0.5</f>
        <v>#NUM!</v>
      </c>
      <c r="H71" t="e">
        <f>(($Q$2 * (3.14159 - ACOS($Q$2/G71) - ACOS((B71+Instructions!$E$17)/G71))) + ((G71)^2 - ($Q$2)^2)^0.5) - C71</f>
        <v>#NUM!</v>
      </c>
      <c r="I71" t="e">
        <f>H71-Instructions!$E$15</f>
        <v>#NUM!</v>
      </c>
      <c r="J71" t="e">
        <f t="shared" si="9"/>
        <v>#NUM!</v>
      </c>
      <c r="K71">
        <v>0.5</v>
      </c>
      <c r="L71">
        <v>0.5</v>
      </c>
      <c r="M71" t="e">
        <f t="shared" si="10"/>
        <v>#NUM!</v>
      </c>
      <c r="N71" t="e">
        <f t="shared" si="11"/>
        <v>#NUM!</v>
      </c>
    </row>
    <row r="72" spans="1:14" x14ac:dyDescent="0.2">
      <c r="A72">
        <f>Instructions!$E$22/2</f>
        <v>0</v>
      </c>
      <c r="B72" t="e">
        <f t="shared" si="12"/>
        <v>#NUM!</v>
      </c>
      <c r="C72" t="e">
        <f t="shared" si="13"/>
        <v>#NUM!</v>
      </c>
      <c r="D72" t="e">
        <f t="shared" si="7"/>
        <v>#NUM!</v>
      </c>
      <c r="E72" t="e">
        <f t="shared" si="8"/>
        <v>#NUM!</v>
      </c>
      <c r="F72" t="e">
        <f>E72-Instructions!$E$14</f>
        <v>#NUM!</v>
      </c>
      <c r="G72" t="e">
        <f>((A72)^2 + (B72+Instructions!$E$17)^2)^0.5</f>
        <v>#NUM!</v>
      </c>
      <c r="H72" t="e">
        <f>(($Q$2 * (3.14159 - ACOS($Q$2/G72) - ACOS((B72+Instructions!$E$17)/G72))) + ((G72)^2 - ($Q$2)^2)^0.5) - C72</f>
        <v>#NUM!</v>
      </c>
      <c r="I72" t="e">
        <f>H72-Instructions!$E$15</f>
        <v>#NUM!</v>
      </c>
      <c r="J72" t="e">
        <f t="shared" si="9"/>
        <v>#NUM!</v>
      </c>
      <c r="K72">
        <v>0.5</v>
      </c>
      <c r="L72">
        <v>0.5</v>
      </c>
      <c r="M72" t="e">
        <f t="shared" si="10"/>
        <v>#NUM!</v>
      </c>
      <c r="N72" t="e">
        <f t="shared" si="11"/>
        <v>#NUM!</v>
      </c>
    </row>
    <row r="73" spans="1:14" x14ac:dyDescent="0.2">
      <c r="A73">
        <f>Instructions!$E$22/2</f>
        <v>0</v>
      </c>
      <c r="B73" t="e">
        <f t="shared" si="12"/>
        <v>#NUM!</v>
      </c>
      <c r="C73" t="e">
        <f t="shared" si="13"/>
        <v>#NUM!</v>
      </c>
      <c r="D73" t="e">
        <f t="shared" si="7"/>
        <v>#NUM!</v>
      </c>
      <c r="E73" t="e">
        <f t="shared" si="8"/>
        <v>#NUM!</v>
      </c>
      <c r="F73" t="e">
        <f>E73-Instructions!$E$14</f>
        <v>#NUM!</v>
      </c>
      <c r="G73" t="e">
        <f>((A73)^2 + (B73+Instructions!$E$17)^2)^0.5</f>
        <v>#NUM!</v>
      </c>
      <c r="H73" t="e">
        <f>(($Q$2 * (3.14159 - ACOS($Q$2/G73) - ACOS((B73+Instructions!$E$17)/G73))) + ((G73)^2 - ($Q$2)^2)^0.5) - C73</f>
        <v>#NUM!</v>
      </c>
      <c r="I73" t="e">
        <f>H73-Instructions!$E$15</f>
        <v>#NUM!</v>
      </c>
      <c r="J73" t="e">
        <f t="shared" si="9"/>
        <v>#NUM!</v>
      </c>
      <c r="K73">
        <v>0.5</v>
      </c>
      <c r="L73">
        <v>0.5</v>
      </c>
      <c r="M73" t="e">
        <f t="shared" si="10"/>
        <v>#NUM!</v>
      </c>
      <c r="N73" t="e">
        <f t="shared" si="11"/>
        <v>#NUM!</v>
      </c>
    </row>
    <row r="74" spans="1:14" x14ac:dyDescent="0.2">
      <c r="A74">
        <f>Instructions!$E$22/2</f>
        <v>0</v>
      </c>
      <c r="B74" t="e">
        <f t="shared" si="12"/>
        <v>#NUM!</v>
      </c>
      <c r="C74" t="e">
        <f t="shared" si="13"/>
        <v>#NUM!</v>
      </c>
      <c r="D74" t="e">
        <f t="shared" si="7"/>
        <v>#NUM!</v>
      </c>
      <c r="E74" t="e">
        <f t="shared" si="8"/>
        <v>#NUM!</v>
      </c>
      <c r="F74" t="e">
        <f>E74-Instructions!$E$14</f>
        <v>#NUM!</v>
      </c>
      <c r="G74" t="e">
        <f>((A74)^2 + (B74+Instructions!$E$17)^2)^0.5</f>
        <v>#NUM!</v>
      </c>
      <c r="H74" t="e">
        <f>(($Q$2 * (3.14159 - ACOS($Q$2/G74) - ACOS((B74+Instructions!$E$17)/G74))) + ((G74)^2 - ($Q$2)^2)^0.5) - C74</f>
        <v>#NUM!</v>
      </c>
      <c r="I74" t="e">
        <f>H74-Instructions!$E$15</f>
        <v>#NUM!</v>
      </c>
      <c r="J74" t="e">
        <f t="shared" si="9"/>
        <v>#NUM!</v>
      </c>
      <c r="K74">
        <v>0.5</v>
      </c>
      <c r="L74">
        <v>0.5</v>
      </c>
      <c r="M74" t="e">
        <f t="shared" si="10"/>
        <v>#NUM!</v>
      </c>
      <c r="N74" t="e">
        <f t="shared" si="11"/>
        <v>#NUM!</v>
      </c>
    </row>
    <row r="75" spans="1:14" x14ac:dyDescent="0.2">
      <c r="A75">
        <f>Instructions!$E$22/2</f>
        <v>0</v>
      </c>
      <c r="B75" t="e">
        <f t="shared" si="12"/>
        <v>#NUM!</v>
      </c>
      <c r="C75" t="e">
        <f t="shared" si="13"/>
        <v>#NUM!</v>
      </c>
      <c r="D75" t="e">
        <f t="shared" si="7"/>
        <v>#NUM!</v>
      </c>
      <c r="E75" t="e">
        <f t="shared" si="8"/>
        <v>#NUM!</v>
      </c>
      <c r="F75" t="e">
        <f>E75-Instructions!$E$14</f>
        <v>#NUM!</v>
      </c>
      <c r="G75" t="e">
        <f>((A75)^2 + (B75+Instructions!$E$17)^2)^0.5</f>
        <v>#NUM!</v>
      </c>
      <c r="H75" t="e">
        <f>(($Q$2 * (3.14159 - ACOS($Q$2/G75) - ACOS((B75+Instructions!$E$17)/G75))) + ((G75)^2 - ($Q$2)^2)^0.5) - C75</f>
        <v>#NUM!</v>
      </c>
      <c r="I75" t="e">
        <f>H75-Instructions!$E$15</f>
        <v>#NUM!</v>
      </c>
      <c r="J75" t="e">
        <f t="shared" si="9"/>
        <v>#NUM!</v>
      </c>
      <c r="K75">
        <v>0.5</v>
      </c>
      <c r="L75">
        <v>0.5</v>
      </c>
      <c r="M75" t="e">
        <f t="shared" si="10"/>
        <v>#NUM!</v>
      </c>
      <c r="N75" t="e">
        <f t="shared" si="11"/>
        <v>#NUM!</v>
      </c>
    </row>
    <row r="76" spans="1:14" x14ac:dyDescent="0.2">
      <c r="A76">
        <f>Instructions!$E$22/2</f>
        <v>0</v>
      </c>
      <c r="B76" t="e">
        <f t="shared" si="12"/>
        <v>#NUM!</v>
      </c>
      <c r="C76" t="e">
        <f t="shared" si="13"/>
        <v>#NUM!</v>
      </c>
      <c r="D76" t="e">
        <f t="shared" si="7"/>
        <v>#NUM!</v>
      </c>
      <c r="E76" t="e">
        <f t="shared" si="8"/>
        <v>#NUM!</v>
      </c>
      <c r="F76" t="e">
        <f>E76-Instructions!$E$14</f>
        <v>#NUM!</v>
      </c>
      <c r="G76" t="e">
        <f>((A76)^2 + (B76+Instructions!$E$17)^2)^0.5</f>
        <v>#NUM!</v>
      </c>
      <c r="H76" t="e">
        <f>(($Q$2 * (3.14159 - ACOS($Q$2/G76) - ACOS((B76+Instructions!$E$17)/G76))) + ((G76)^2 - ($Q$2)^2)^0.5) - C76</f>
        <v>#NUM!</v>
      </c>
      <c r="I76" t="e">
        <f>H76-Instructions!$E$15</f>
        <v>#NUM!</v>
      </c>
      <c r="J76" t="e">
        <f t="shared" si="9"/>
        <v>#NUM!</v>
      </c>
      <c r="K76">
        <v>0.5</v>
      </c>
      <c r="L76">
        <v>0.5</v>
      </c>
      <c r="M76" t="e">
        <f t="shared" si="10"/>
        <v>#NUM!</v>
      </c>
      <c r="N76" t="e">
        <f t="shared" si="11"/>
        <v>#NUM!</v>
      </c>
    </row>
    <row r="77" spans="1:14" x14ac:dyDescent="0.2">
      <c r="A77">
        <f>Instructions!$E$22/2</f>
        <v>0</v>
      </c>
      <c r="B77" t="e">
        <f t="shared" si="12"/>
        <v>#NUM!</v>
      </c>
      <c r="C77" t="e">
        <f t="shared" si="13"/>
        <v>#NUM!</v>
      </c>
      <c r="D77" t="e">
        <f t="shared" si="7"/>
        <v>#NUM!</v>
      </c>
      <c r="E77" t="e">
        <f t="shared" si="8"/>
        <v>#NUM!</v>
      </c>
      <c r="F77" t="e">
        <f>E77-Instructions!$E$14</f>
        <v>#NUM!</v>
      </c>
      <c r="G77" t="e">
        <f>((A77)^2 + (B77+Instructions!$E$17)^2)^0.5</f>
        <v>#NUM!</v>
      </c>
      <c r="H77" t="e">
        <f>(($Q$2 * (3.14159 - ACOS($Q$2/G77) - ACOS((B77+Instructions!$E$17)/G77))) + ((G77)^2 - ($Q$2)^2)^0.5) - C77</f>
        <v>#NUM!</v>
      </c>
      <c r="I77" t="e">
        <f>H77-Instructions!$E$15</f>
        <v>#NUM!</v>
      </c>
      <c r="J77" t="e">
        <f t="shared" si="9"/>
        <v>#NUM!</v>
      </c>
      <c r="K77">
        <v>0.5</v>
      </c>
      <c r="L77">
        <v>0.5</v>
      </c>
      <c r="M77" t="e">
        <f t="shared" si="10"/>
        <v>#NUM!</v>
      </c>
      <c r="N77" t="e">
        <f t="shared" si="11"/>
        <v>#NUM!</v>
      </c>
    </row>
    <row r="78" spans="1:14" x14ac:dyDescent="0.2">
      <c r="A78">
        <f>Instructions!$E$22/2</f>
        <v>0</v>
      </c>
      <c r="B78" t="e">
        <f t="shared" si="12"/>
        <v>#NUM!</v>
      </c>
      <c r="C78" t="e">
        <f t="shared" si="13"/>
        <v>#NUM!</v>
      </c>
      <c r="D78" t="e">
        <f t="shared" si="7"/>
        <v>#NUM!</v>
      </c>
      <c r="E78" t="e">
        <f t="shared" si="8"/>
        <v>#NUM!</v>
      </c>
      <c r="F78" t="e">
        <f>E78-Instructions!$E$14</f>
        <v>#NUM!</v>
      </c>
      <c r="G78" t="e">
        <f>((A78)^2 + (B78+Instructions!$E$17)^2)^0.5</f>
        <v>#NUM!</v>
      </c>
      <c r="H78" t="e">
        <f>(($Q$2 * (3.14159 - ACOS($Q$2/G78) - ACOS((B78+Instructions!$E$17)/G78))) + ((G78)^2 - ($Q$2)^2)^0.5) - C78</f>
        <v>#NUM!</v>
      </c>
      <c r="I78" t="e">
        <f>H78-Instructions!$E$15</f>
        <v>#NUM!</v>
      </c>
      <c r="J78" t="e">
        <f t="shared" si="9"/>
        <v>#NUM!</v>
      </c>
      <c r="K78">
        <v>0.5</v>
      </c>
      <c r="L78">
        <v>0.5</v>
      </c>
      <c r="M78" t="e">
        <f t="shared" si="10"/>
        <v>#NUM!</v>
      </c>
      <c r="N78" t="e">
        <f t="shared" si="11"/>
        <v>#NUM!</v>
      </c>
    </row>
    <row r="79" spans="1:14" x14ac:dyDescent="0.2">
      <c r="A79">
        <f>Instructions!$E$22/2</f>
        <v>0</v>
      </c>
      <c r="B79" t="e">
        <f t="shared" si="12"/>
        <v>#NUM!</v>
      </c>
      <c r="C79" t="e">
        <f t="shared" si="13"/>
        <v>#NUM!</v>
      </c>
      <c r="D79" t="e">
        <f t="shared" si="7"/>
        <v>#NUM!</v>
      </c>
      <c r="E79" t="e">
        <f t="shared" si="8"/>
        <v>#NUM!</v>
      </c>
      <c r="F79" t="e">
        <f>E79-Instructions!$E$14</f>
        <v>#NUM!</v>
      </c>
      <c r="G79" t="e">
        <f>((A79)^2 + (B79+Instructions!$E$17)^2)^0.5</f>
        <v>#NUM!</v>
      </c>
      <c r="H79" t="e">
        <f>(($Q$2 * (3.14159 - ACOS($Q$2/G79) - ACOS((B79+Instructions!$E$17)/G79))) + ((G79)^2 - ($Q$2)^2)^0.5) - C79</f>
        <v>#NUM!</v>
      </c>
      <c r="I79" t="e">
        <f>H79-Instructions!$E$15</f>
        <v>#NUM!</v>
      </c>
      <c r="J79" t="e">
        <f t="shared" si="9"/>
        <v>#NUM!</v>
      </c>
      <c r="K79">
        <v>0.5</v>
      </c>
      <c r="L79">
        <v>0.5</v>
      </c>
      <c r="M79" t="e">
        <f t="shared" si="10"/>
        <v>#NUM!</v>
      </c>
      <c r="N79" t="e">
        <f t="shared" si="11"/>
        <v>#NUM!</v>
      </c>
    </row>
    <row r="80" spans="1:14" x14ac:dyDescent="0.2">
      <c r="A80">
        <f>Instructions!$E$22/2</f>
        <v>0</v>
      </c>
      <c r="B80" t="e">
        <f t="shared" si="12"/>
        <v>#NUM!</v>
      </c>
      <c r="C80" t="e">
        <f t="shared" si="13"/>
        <v>#NUM!</v>
      </c>
      <c r="D80" t="e">
        <f t="shared" si="7"/>
        <v>#NUM!</v>
      </c>
      <c r="E80" t="e">
        <f t="shared" si="8"/>
        <v>#NUM!</v>
      </c>
      <c r="F80" t="e">
        <f>E80-Instructions!$E$14</f>
        <v>#NUM!</v>
      </c>
      <c r="G80" t="e">
        <f>((A80)^2 + (B80+Instructions!$E$17)^2)^0.5</f>
        <v>#NUM!</v>
      </c>
      <c r="H80" t="e">
        <f>(($Q$2 * (3.14159 - ACOS($Q$2/G80) - ACOS((B80+Instructions!$E$17)/G80))) + ((G80)^2 - ($Q$2)^2)^0.5) - C80</f>
        <v>#NUM!</v>
      </c>
      <c r="I80" t="e">
        <f>H80-Instructions!$E$15</f>
        <v>#NUM!</v>
      </c>
      <c r="J80" t="e">
        <f t="shared" si="9"/>
        <v>#NUM!</v>
      </c>
      <c r="K80">
        <v>0.5</v>
      </c>
      <c r="L80">
        <v>0.5</v>
      </c>
      <c r="M80" t="e">
        <f t="shared" si="10"/>
        <v>#NUM!</v>
      </c>
      <c r="N80" t="e">
        <f t="shared" si="11"/>
        <v>#NUM!</v>
      </c>
    </row>
    <row r="81" spans="1:14" x14ac:dyDescent="0.2">
      <c r="A81">
        <f>Instructions!$E$22/2</f>
        <v>0</v>
      </c>
      <c r="B81" t="e">
        <f t="shared" si="12"/>
        <v>#NUM!</v>
      </c>
      <c r="C81" t="e">
        <f t="shared" si="13"/>
        <v>#NUM!</v>
      </c>
      <c r="D81" t="e">
        <f t="shared" si="7"/>
        <v>#NUM!</v>
      </c>
      <c r="E81" t="e">
        <f t="shared" si="8"/>
        <v>#NUM!</v>
      </c>
      <c r="F81" t="e">
        <f>E81-Instructions!$E$14</f>
        <v>#NUM!</v>
      </c>
      <c r="G81" t="e">
        <f>((A81)^2 + (B81+Instructions!$E$17)^2)^0.5</f>
        <v>#NUM!</v>
      </c>
      <c r="H81" t="e">
        <f>(($Q$2 * (3.14159 - ACOS($Q$2/G81) - ACOS((B81+Instructions!$E$17)/G81))) + ((G81)^2 - ($Q$2)^2)^0.5) - C81</f>
        <v>#NUM!</v>
      </c>
      <c r="I81" t="e">
        <f>H81-Instructions!$E$15</f>
        <v>#NUM!</v>
      </c>
      <c r="J81" t="e">
        <f t="shared" si="9"/>
        <v>#NUM!</v>
      </c>
      <c r="K81">
        <v>0.5</v>
      </c>
      <c r="L81">
        <v>0.5</v>
      </c>
      <c r="M81" t="e">
        <f t="shared" si="10"/>
        <v>#NUM!</v>
      </c>
      <c r="N81" t="e">
        <f t="shared" si="11"/>
        <v>#NUM!</v>
      </c>
    </row>
    <row r="82" spans="1:14" x14ac:dyDescent="0.2">
      <c r="A82">
        <f>Instructions!$E$22/2</f>
        <v>0</v>
      </c>
      <c r="B82" t="e">
        <f t="shared" si="12"/>
        <v>#NUM!</v>
      </c>
      <c r="C82" t="e">
        <f t="shared" si="13"/>
        <v>#NUM!</v>
      </c>
      <c r="D82" t="e">
        <f t="shared" si="7"/>
        <v>#NUM!</v>
      </c>
      <c r="E82" t="e">
        <f t="shared" si="8"/>
        <v>#NUM!</v>
      </c>
      <c r="F82" t="e">
        <f>E82-Instructions!$E$14</f>
        <v>#NUM!</v>
      </c>
      <c r="G82" t="e">
        <f>((A82)^2 + (B82+Instructions!$E$17)^2)^0.5</f>
        <v>#NUM!</v>
      </c>
      <c r="H82" t="e">
        <f>(($Q$2 * (3.14159 - ACOS($Q$2/G82) - ACOS((B82+Instructions!$E$17)/G82))) + ((G82)^2 - ($Q$2)^2)^0.5) - C82</f>
        <v>#NUM!</v>
      </c>
      <c r="I82" t="e">
        <f>H82-Instructions!$E$15</f>
        <v>#NUM!</v>
      </c>
      <c r="J82" t="e">
        <f t="shared" si="9"/>
        <v>#NUM!</v>
      </c>
      <c r="K82">
        <v>0.5</v>
      </c>
      <c r="L82">
        <v>0.5</v>
      </c>
      <c r="M82" t="e">
        <f t="shared" si="10"/>
        <v>#NUM!</v>
      </c>
      <c r="N82" t="e">
        <f t="shared" si="11"/>
        <v>#NUM!</v>
      </c>
    </row>
    <row r="83" spans="1:14" x14ac:dyDescent="0.2">
      <c r="A83">
        <f>Instructions!$E$22/2</f>
        <v>0</v>
      </c>
      <c r="B83" t="e">
        <f t="shared" si="12"/>
        <v>#NUM!</v>
      </c>
      <c r="C83" t="e">
        <f t="shared" si="13"/>
        <v>#NUM!</v>
      </c>
      <c r="D83" t="e">
        <f t="shared" si="7"/>
        <v>#NUM!</v>
      </c>
      <c r="E83" t="e">
        <f t="shared" si="8"/>
        <v>#NUM!</v>
      </c>
      <c r="F83" t="e">
        <f>E83-Instructions!$E$14</f>
        <v>#NUM!</v>
      </c>
      <c r="G83" t="e">
        <f>((A83)^2 + (B83+Instructions!$E$17)^2)^0.5</f>
        <v>#NUM!</v>
      </c>
      <c r="H83" t="e">
        <f>(($Q$2 * (3.14159 - ACOS($Q$2/G83) - ACOS((B83+Instructions!$E$17)/G83))) + ((G83)^2 - ($Q$2)^2)^0.5) - C83</f>
        <v>#NUM!</v>
      </c>
      <c r="I83" t="e">
        <f>H83-Instructions!$E$15</f>
        <v>#NUM!</v>
      </c>
      <c r="J83" t="e">
        <f t="shared" si="9"/>
        <v>#NUM!</v>
      </c>
      <c r="K83">
        <v>0.5</v>
      </c>
      <c r="L83">
        <v>0.5</v>
      </c>
      <c r="M83" t="e">
        <f t="shared" si="10"/>
        <v>#NUM!</v>
      </c>
      <c r="N83" t="e">
        <f t="shared" si="11"/>
        <v>#NUM!</v>
      </c>
    </row>
    <row r="84" spans="1:14" x14ac:dyDescent="0.2">
      <c r="A84">
        <f>Instructions!$E$22/2</f>
        <v>0</v>
      </c>
      <c r="B84" t="e">
        <f t="shared" si="12"/>
        <v>#NUM!</v>
      </c>
      <c r="C84" t="e">
        <f t="shared" si="13"/>
        <v>#NUM!</v>
      </c>
      <c r="D84" t="e">
        <f t="shared" si="7"/>
        <v>#NUM!</v>
      </c>
      <c r="E84" t="e">
        <f t="shared" si="8"/>
        <v>#NUM!</v>
      </c>
      <c r="F84" t="e">
        <f>E84-Instructions!$E$14</f>
        <v>#NUM!</v>
      </c>
      <c r="G84" t="e">
        <f>((A84)^2 + (B84+Instructions!$E$17)^2)^0.5</f>
        <v>#NUM!</v>
      </c>
      <c r="H84" t="e">
        <f>(($Q$2 * (3.14159 - ACOS($Q$2/G84) - ACOS((B84+Instructions!$E$17)/G84))) + ((G84)^2 - ($Q$2)^2)^0.5) - C84</f>
        <v>#NUM!</v>
      </c>
      <c r="I84" t="e">
        <f>H84-Instructions!$E$15</f>
        <v>#NUM!</v>
      </c>
      <c r="J84" t="e">
        <f t="shared" si="9"/>
        <v>#NUM!</v>
      </c>
      <c r="K84">
        <v>0.5</v>
      </c>
      <c r="L84">
        <v>0.5</v>
      </c>
      <c r="M84" t="e">
        <f t="shared" si="10"/>
        <v>#NUM!</v>
      </c>
      <c r="N84" t="e">
        <f t="shared" si="11"/>
        <v>#NUM!</v>
      </c>
    </row>
    <row r="85" spans="1:14" x14ac:dyDescent="0.2">
      <c r="A85">
        <f>Instructions!$E$22/2</f>
        <v>0</v>
      </c>
      <c r="B85" t="e">
        <f t="shared" si="12"/>
        <v>#NUM!</v>
      </c>
      <c r="C85" t="e">
        <f t="shared" si="13"/>
        <v>#NUM!</v>
      </c>
      <c r="D85" t="e">
        <f t="shared" si="7"/>
        <v>#NUM!</v>
      </c>
      <c r="E85" t="e">
        <f t="shared" si="8"/>
        <v>#NUM!</v>
      </c>
      <c r="F85" t="e">
        <f>E85-Instructions!$E$14</f>
        <v>#NUM!</v>
      </c>
      <c r="G85" t="e">
        <f>((A85)^2 + (B85+Instructions!$E$17)^2)^0.5</f>
        <v>#NUM!</v>
      </c>
      <c r="H85" t="e">
        <f>(($Q$2 * (3.14159 - ACOS($Q$2/G85) - ACOS((B85+Instructions!$E$17)/G85))) + ((G85)^2 - ($Q$2)^2)^0.5) - C85</f>
        <v>#NUM!</v>
      </c>
      <c r="I85" t="e">
        <f>H85-Instructions!$E$15</f>
        <v>#NUM!</v>
      </c>
      <c r="J85" t="e">
        <f t="shared" si="9"/>
        <v>#NUM!</v>
      </c>
      <c r="K85">
        <v>0.5</v>
      </c>
      <c r="L85">
        <v>0.5</v>
      </c>
      <c r="M85" t="e">
        <f t="shared" si="10"/>
        <v>#NUM!</v>
      </c>
      <c r="N85" t="e">
        <f t="shared" si="11"/>
        <v>#NUM!</v>
      </c>
    </row>
    <row r="86" spans="1:14" x14ac:dyDescent="0.2">
      <c r="A86">
        <f>Instructions!$E$22/2</f>
        <v>0</v>
      </c>
      <c r="B86" t="e">
        <f t="shared" si="12"/>
        <v>#NUM!</v>
      </c>
      <c r="C86" t="e">
        <f t="shared" si="13"/>
        <v>#NUM!</v>
      </c>
      <c r="D86" t="e">
        <f t="shared" si="7"/>
        <v>#NUM!</v>
      </c>
      <c r="E86" t="e">
        <f t="shared" si="8"/>
        <v>#NUM!</v>
      </c>
      <c r="F86" t="e">
        <f>E86-Instructions!$E$14</f>
        <v>#NUM!</v>
      </c>
      <c r="G86" t="e">
        <f>((A86)^2 + (B86+Instructions!$E$17)^2)^0.5</f>
        <v>#NUM!</v>
      </c>
      <c r="H86" t="e">
        <f>(($Q$2 * (3.14159 - ACOS($Q$2/G86) - ACOS((B86+Instructions!$E$17)/G86))) + ((G86)^2 - ($Q$2)^2)^0.5) - C86</f>
        <v>#NUM!</v>
      </c>
      <c r="I86" t="e">
        <f>H86-Instructions!$E$15</f>
        <v>#NUM!</v>
      </c>
      <c r="J86" t="e">
        <f t="shared" si="9"/>
        <v>#NUM!</v>
      </c>
      <c r="K86">
        <v>0.5</v>
      </c>
      <c r="L86">
        <v>0.5</v>
      </c>
      <c r="M86" t="e">
        <f t="shared" si="10"/>
        <v>#NUM!</v>
      </c>
      <c r="N86" t="e">
        <f t="shared" si="11"/>
        <v>#NUM!</v>
      </c>
    </row>
    <row r="87" spans="1:14" x14ac:dyDescent="0.2">
      <c r="A87">
        <f>Instructions!$E$22/2</f>
        <v>0</v>
      </c>
      <c r="B87" t="e">
        <f t="shared" si="12"/>
        <v>#NUM!</v>
      </c>
      <c r="C87" t="e">
        <f t="shared" si="13"/>
        <v>#NUM!</v>
      </c>
      <c r="D87" t="e">
        <f t="shared" si="7"/>
        <v>#NUM!</v>
      </c>
      <c r="E87" t="e">
        <f t="shared" si="8"/>
        <v>#NUM!</v>
      </c>
      <c r="F87" t="e">
        <f>E87-Instructions!$E$14</f>
        <v>#NUM!</v>
      </c>
      <c r="G87" t="e">
        <f>((A87)^2 + (B87+Instructions!$E$17)^2)^0.5</f>
        <v>#NUM!</v>
      </c>
      <c r="H87" t="e">
        <f>(($Q$2 * (3.14159 - ACOS($Q$2/G87) - ACOS((B87+Instructions!$E$17)/G87))) + ((G87)^2 - ($Q$2)^2)^0.5) - C87</f>
        <v>#NUM!</v>
      </c>
      <c r="I87" t="e">
        <f>H87-Instructions!$E$15</f>
        <v>#NUM!</v>
      </c>
      <c r="J87" t="e">
        <f t="shared" si="9"/>
        <v>#NUM!</v>
      </c>
      <c r="K87">
        <v>0.5</v>
      </c>
      <c r="L87">
        <v>0.5</v>
      </c>
      <c r="M87" t="e">
        <f t="shared" si="10"/>
        <v>#NUM!</v>
      </c>
      <c r="N87" t="e">
        <f t="shared" si="11"/>
        <v>#NUM!</v>
      </c>
    </row>
    <row r="88" spans="1:14" x14ac:dyDescent="0.2">
      <c r="A88">
        <f>Instructions!$E$22/2</f>
        <v>0</v>
      </c>
      <c r="B88" t="e">
        <f t="shared" si="12"/>
        <v>#NUM!</v>
      </c>
      <c r="C88" t="e">
        <f t="shared" si="13"/>
        <v>#NUM!</v>
      </c>
      <c r="D88" t="e">
        <f t="shared" si="7"/>
        <v>#NUM!</v>
      </c>
      <c r="E88" t="e">
        <f t="shared" si="8"/>
        <v>#NUM!</v>
      </c>
      <c r="F88" t="e">
        <f>E88-Instructions!$E$14</f>
        <v>#NUM!</v>
      </c>
      <c r="G88" t="e">
        <f>((A88)^2 + (B88+Instructions!$E$17)^2)^0.5</f>
        <v>#NUM!</v>
      </c>
      <c r="H88" t="e">
        <f>(($Q$2 * (3.14159 - ACOS($Q$2/G88) - ACOS((B88+Instructions!$E$17)/G88))) + ((G88)^2 - ($Q$2)^2)^0.5) - C88</f>
        <v>#NUM!</v>
      </c>
      <c r="I88" t="e">
        <f>H88-Instructions!$E$15</f>
        <v>#NUM!</v>
      </c>
      <c r="J88" t="e">
        <f t="shared" si="9"/>
        <v>#NUM!</v>
      </c>
      <c r="K88">
        <v>0.5</v>
      </c>
      <c r="L88">
        <v>0.5</v>
      </c>
      <c r="M88" t="e">
        <f t="shared" si="10"/>
        <v>#NUM!</v>
      </c>
      <c r="N88" t="e">
        <f t="shared" si="11"/>
        <v>#NUM!</v>
      </c>
    </row>
    <row r="89" spans="1:14" x14ac:dyDescent="0.2">
      <c r="A89">
        <f>Instructions!$E$22/2</f>
        <v>0</v>
      </c>
      <c r="B89" t="e">
        <f t="shared" si="12"/>
        <v>#NUM!</v>
      </c>
      <c r="C89" t="e">
        <f t="shared" si="13"/>
        <v>#NUM!</v>
      </c>
      <c r="D89" t="e">
        <f t="shared" si="7"/>
        <v>#NUM!</v>
      </c>
      <c r="E89" t="e">
        <f t="shared" si="8"/>
        <v>#NUM!</v>
      </c>
      <c r="F89" t="e">
        <f>E89-Instructions!$E$14</f>
        <v>#NUM!</v>
      </c>
      <c r="G89" t="e">
        <f>((A89)^2 + (B89+Instructions!$E$17)^2)^0.5</f>
        <v>#NUM!</v>
      </c>
      <c r="H89" t="e">
        <f>(($Q$2 * (3.14159 - ACOS($Q$2/G89) - ACOS((B89+Instructions!$E$17)/G89))) + ((G89)^2 - ($Q$2)^2)^0.5) - C89</f>
        <v>#NUM!</v>
      </c>
      <c r="I89" t="e">
        <f>H89-Instructions!$E$15</f>
        <v>#NUM!</v>
      </c>
      <c r="J89" t="e">
        <f t="shared" si="9"/>
        <v>#NUM!</v>
      </c>
      <c r="K89">
        <v>0.5</v>
      </c>
      <c r="L89">
        <v>0.5</v>
      </c>
      <c r="M89" t="e">
        <f t="shared" si="10"/>
        <v>#NUM!</v>
      </c>
      <c r="N89" t="e">
        <f t="shared" si="11"/>
        <v>#NUM!</v>
      </c>
    </row>
    <row r="90" spans="1:14" x14ac:dyDescent="0.2">
      <c r="A90">
        <f>Instructions!$E$22/2</f>
        <v>0</v>
      </c>
      <c r="B90" t="e">
        <f t="shared" si="12"/>
        <v>#NUM!</v>
      </c>
      <c r="C90" t="e">
        <f t="shared" si="13"/>
        <v>#NUM!</v>
      </c>
      <c r="D90" t="e">
        <f t="shared" si="7"/>
        <v>#NUM!</v>
      </c>
      <c r="E90" t="e">
        <f t="shared" si="8"/>
        <v>#NUM!</v>
      </c>
      <c r="F90" t="e">
        <f>E90-Instructions!$E$14</f>
        <v>#NUM!</v>
      </c>
      <c r="G90" t="e">
        <f>((A90)^2 + (B90+Instructions!$E$17)^2)^0.5</f>
        <v>#NUM!</v>
      </c>
      <c r="H90" t="e">
        <f>(($Q$2 * (3.14159 - ACOS($Q$2/G90) - ACOS((B90+Instructions!$E$17)/G90))) + ((G90)^2 - ($Q$2)^2)^0.5) - C90</f>
        <v>#NUM!</v>
      </c>
      <c r="I90" t="e">
        <f>H90-Instructions!$E$15</f>
        <v>#NUM!</v>
      </c>
      <c r="J90" t="e">
        <f t="shared" si="9"/>
        <v>#NUM!</v>
      </c>
      <c r="K90">
        <v>0.5</v>
      </c>
      <c r="L90">
        <v>0.5</v>
      </c>
      <c r="M90" t="e">
        <f t="shared" si="10"/>
        <v>#NUM!</v>
      </c>
      <c r="N90" t="e">
        <f t="shared" si="11"/>
        <v>#NUM!</v>
      </c>
    </row>
    <row r="91" spans="1:14" x14ac:dyDescent="0.2">
      <c r="A91">
        <f>Instructions!$E$22/2</f>
        <v>0</v>
      </c>
      <c r="B91" t="e">
        <f t="shared" si="12"/>
        <v>#NUM!</v>
      </c>
      <c r="C91" t="e">
        <f t="shared" si="13"/>
        <v>#NUM!</v>
      </c>
      <c r="D91" t="e">
        <f t="shared" si="7"/>
        <v>#NUM!</v>
      </c>
      <c r="E91" t="e">
        <f t="shared" si="8"/>
        <v>#NUM!</v>
      </c>
      <c r="F91" t="e">
        <f>E91-Instructions!$E$14</f>
        <v>#NUM!</v>
      </c>
      <c r="G91" t="e">
        <f>((A91)^2 + (B91+Instructions!$E$17)^2)^0.5</f>
        <v>#NUM!</v>
      </c>
      <c r="H91" t="e">
        <f>(($Q$2 * (3.14159 - ACOS($Q$2/G91) - ACOS((B91+Instructions!$E$17)/G91))) + ((G91)^2 - ($Q$2)^2)^0.5) - C91</f>
        <v>#NUM!</v>
      </c>
      <c r="I91" t="e">
        <f>H91-Instructions!$E$15</f>
        <v>#NUM!</v>
      </c>
      <c r="J91" t="e">
        <f t="shared" si="9"/>
        <v>#NUM!</v>
      </c>
      <c r="K91">
        <v>0.5</v>
      </c>
      <c r="L91">
        <v>0.5</v>
      </c>
      <c r="M91" t="e">
        <f t="shared" si="10"/>
        <v>#NUM!</v>
      </c>
      <c r="N91" t="e">
        <f t="shared" si="11"/>
        <v>#NUM!</v>
      </c>
    </row>
    <row r="92" spans="1:14" x14ac:dyDescent="0.2">
      <c r="A92">
        <f>Instructions!$E$22/2</f>
        <v>0</v>
      </c>
      <c r="B92" t="e">
        <f t="shared" si="12"/>
        <v>#NUM!</v>
      </c>
      <c r="C92" t="e">
        <f t="shared" si="13"/>
        <v>#NUM!</v>
      </c>
      <c r="D92" t="e">
        <f t="shared" si="7"/>
        <v>#NUM!</v>
      </c>
      <c r="E92" t="e">
        <f t="shared" si="8"/>
        <v>#NUM!</v>
      </c>
      <c r="F92" t="e">
        <f>E92-Instructions!$E$14</f>
        <v>#NUM!</v>
      </c>
      <c r="G92" t="e">
        <f>((A92)^2 + (B92+Instructions!$E$17)^2)^0.5</f>
        <v>#NUM!</v>
      </c>
      <c r="H92" t="e">
        <f>(($Q$2 * (3.14159 - ACOS($Q$2/G92) - ACOS((B92+Instructions!$E$17)/G92))) + ((G92)^2 - ($Q$2)^2)^0.5) - C92</f>
        <v>#NUM!</v>
      </c>
      <c r="I92" t="e">
        <f>H92-Instructions!$E$15</f>
        <v>#NUM!</v>
      </c>
      <c r="J92" t="e">
        <f t="shared" si="9"/>
        <v>#NUM!</v>
      </c>
      <c r="K92">
        <v>0.5</v>
      </c>
      <c r="L92">
        <v>0.5</v>
      </c>
      <c r="M92" t="e">
        <f t="shared" si="10"/>
        <v>#NUM!</v>
      </c>
      <c r="N92" t="e">
        <f t="shared" si="11"/>
        <v>#NUM!</v>
      </c>
    </row>
    <row r="93" spans="1:14" x14ac:dyDescent="0.2">
      <c r="A93">
        <f>Instructions!$E$22/2</f>
        <v>0</v>
      </c>
      <c r="B93" t="e">
        <f t="shared" si="12"/>
        <v>#NUM!</v>
      </c>
      <c r="C93" t="e">
        <f t="shared" si="13"/>
        <v>#NUM!</v>
      </c>
      <c r="D93" t="e">
        <f t="shared" si="7"/>
        <v>#NUM!</v>
      </c>
      <c r="E93" t="e">
        <f t="shared" si="8"/>
        <v>#NUM!</v>
      </c>
      <c r="F93" t="e">
        <f>E93-Instructions!$E$14</f>
        <v>#NUM!</v>
      </c>
      <c r="G93" t="e">
        <f>((A93)^2 + (B93+Instructions!$E$17)^2)^0.5</f>
        <v>#NUM!</v>
      </c>
      <c r="H93" t="e">
        <f>(($Q$2 * (3.14159 - ACOS($Q$2/G93) - ACOS((B93+Instructions!$E$17)/G93))) + ((G93)^2 - ($Q$2)^2)^0.5) - C93</f>
        <v>#NUM!</v>
      </c>
      <c r="I93" t="e">
        <f>H93-Instructions!$E$15</f>
        <v>#NUM!</v>
      </c>
      <c r="J93" t="e">
        <f t="shared" si="9"/>
        <v>#NUM!</v>
      </c>
      <c r="K93">
        <v>0.5</v>
      </c>
      <c r="L93">
        <v>0.5</v>
      </c>
      <c r="M93" t="e">
        <f t="shared" si="10"/>
        <v>#NUM!</v>
      </c>
      <c r="N93" t="e">
        <f t="shared" si="11"/>
        <v>#NUM!</v>
      </c>
    </row>
    <row r="94" spans="1:14" x14ac:dyDescent="0.2">
      <c r="A94">
        <f>Instructions!$E$22/2</f>
        <v>0</v>
      </c>
      <c r="B94" t="e">
        <f t="shared" si="12"/>
        <v>#NUM!</v>
      </c>
      <c r="C94" t="e">
        <f t="shared" si="13"/>
        <v>#NUM!</v>
      </c>
      <c r="D94" t="e">
        <f t="shared" si="7"/>
        <v>#NUM!</v>
      </c>
      <c r="E94" t="e">
        <f t="shared" si="8"/>
        <v>#NUM!</v>
      </c>
      <c r="F94" t="e">
        <f>E94-Instructions!$E$14</f>
        <v>#NUM!</v>
      </c>
      <c r="G94" t="e">
        <f>((A94)^2 + (B94+Instructions!$E$17)^2)^0.5</f>
        <v>#NUM!</v>
      </c>
      <c r="H94" t="e">
        <f>(($Q$2 * (3.14159 - ACOS($Q$2/G94) - ACOS((B94+Instructions!$E$17)/G94))) + ((G94)^2 - ($Q$2)^2)^0.5) - C94</f>
        <v>#NUM!</v>
      </c>
      <c r="I94" t="e">
        <f>H94-Instructions!$E$15</f>
        <v>#NUM!</v>
      </c>
      <c r="J94" t="e">
        <f t="shared" si="9"/>
        <v>#NUM!</v>
      </c>
      <c r="K94">
        <v>0.5</v>
      </c>
      <c r="L94">
        <v>0.5</v>
      </c>
      <c r="M94" t="e">
        <f t="shared" si="10"/>
        <v>#NUM!</v>
      </c>
      <c r="N94" t="e">
        <f t="shared" si="11"/>
        <v>#NUM!</v>
      </c>
    </row>
    <row r="95" spans="1:14" x14ac:dyDescent="0.2">
      <c r="A95">
        <f>Instructions!$E$22/2</f>
        <v>0</v>
      </c>
      <c r="B95" t="e">
        <f t="shared" si="12"/>
        <v>#NUM!</v>
      </c>
      <c r="C95" t="e">
        <f t="shared" si="13"/>
        <v>#NUM!</v>
      </c>
      <c r="D95" t="e">
        <f t="shared" si="7"/>
        <v>#NUM!</v>
      </c>
      <c r="E95" t="e">
        <f t="shared" si="8"/>
        <v>#NUM!</v>
      </c>
      <c r="F95" t="e">
        <f>E95-Instructions!$E$14</f>
        <v>#NUM!</v>
      </c>
      <c r="G95" t="e">
        <f>((A95)^2 + (B95+Instructions!$E$17)^2)^0.5</f>
        <v>#NUM!</v>
      </c>
      <c r="H95" t="e">
        <f>(($Q$2 * (3.14159 - ACOS($Q$2/G95) - ACOS((B95+Instructions!$E$17)/G95))) + ((G95)^2 - ($Q$2)^2)^0.5) - C95</f>
        <v>#NUM!</v>
      </c>
      <c r="I95" t="e">
        <f>H95-Instructions!$E$15</f>
        <v>#NUM!</v>
      </c>
      <c r="J95" t="e">
        <f t="shared" si="9"/>
        <v>#NUM!</v>
      </c>
      <c r="K95">
        <v>0.5</v>
      </c>
      <c r="L95">
        <v>0.5</v>
      </c>
      <c r="M95" t="e">
        <f t="shared" si="10"/>
        <v>#NUM!</v>
      </c>
      <c r="N95" t="e">
        <f t="shared" si="11"/>
        <v>#NUM!</v>
      </c>
    </row>
    <row r="96" spans="1:14" x14ac:dyDescent="0.2">
      <c r="A96">
        <f>Instructions!$E$22/2</f>
        <v>0</v>
      </c>
      <c r="B96" t="e">
        <f t="shared" si="12"/>
        <v>#NUM!</v>
      </c>
      <c r="C96" t="e">
        <f t="shared" si="13"/>
        <v>#NUM!</v>
      </c>
      <c r="D96" t="e">
        <f t="shared" si="7"/>
        <v>#NUM!</v>
      </c>
      <c r="E96" t="e">
        <f t="shared" si="8"/>
        <v>#NUM!</v>
      </c>
      <c r="F96" t="e">
        <f>E96-Instructions!$E$14</f>
        <v>#NUM!</v>
      </c>
      <c r="G96" t="e">
        <f>((A96)^2 + (B96+Instructions!$E$17)^2)^0.5</f>
        <v>#NUM!</v>
      </c>
      <c r="H96" t="e">
        <f>(($Q$2 * (3.14159 - ACOS($Q$2/G96) - ACOS((B96+Instructions!$E$17)/G96))) + ((G96)^2 - ($Q$2)^2)^0.5) - C96</f>
        <v>#NUM!</v>
      </c>
      <c r="I96" t="e">
        <f>H96-Instructions!$E$15</f>
        <v>#NUM!</v>
      </c>
      <c r="J96" t="e">
        <f t="shared" si="9"/>
        <v>#NUM!</v>
      </c>
      <c r="K96">
        <v>0.5</v>
      </c>
      <c r="L96">
        <v>0.5</v>
      </c>
      <c r="M96" t="e">
        <f t="shared" si="10"/>
        <v>#NUM!</v>
      </c>
      <c r="N96" t="e">
        <f t="shared" si="11"/>
        <v>#NUM!</v>
      </c>
    </row>
    <row r="97" spans="1:14" x14ac:dyDescent="0.2">
      <c r="A97">
        <f>Instructions!$E$22/2</f>
        <v>0</v>
      </c>
      <c r="B97" t="e">
        <f t="shared" si="12"/>
        <v>#NUM!</v>
      </c>
      <c r="C97" t="e">
        <f t="shared" si="13"/>
        <v>#NUM!</v>
      </c>
      <c r="D97" t="e">
        <f t="shared" si="7"/>
        <v>#NUM!</v>
      </c>
      <c r="E97" t="e">
        <f t="shared" si="8"/>
        <v>#NUM!</v>
      </c>
      <c r="F97" t="e">
        <f>E97-Instructions!$E$14</f>
        <v>#NUM!</v>
      </c>
      <c r="G97" t="e">
        <f>((A97)^2 + (B97+Instructions!$E$17)^2)^0.5</f>
        <v>#NUM!</v>
      </c>
      <c r="H97" t="e">
        <f>(($Q$2 * (3.14159 - ACOS($Q$2/G97) - ACOS((B97+Instructions!$E$17)/G97))) + ((G97)^2 - ($Q$2)^2)^0.5) - C97</f>
        <v>#NUM!</v>
      </c>
      <c r="I97" t="e">
        <f>H97-Instructions!$E$15</f>
        <v>#NUM!</v>
      </c>
      <c r="J97" t="e">
        <f t="shared" si="9"/>
        <v>#NUM!</v>
      </c>
      <c r="K97">
        <v>0.5</v>
      </c>
      <c r="L97">
        <v>0.5</v>
      </c>
      <c r="M97" t="e">
        <f t="shared" si="10"/>
        <v>#NUM!</v>
      </c>
      <c r="N97" t="e">
        <f t="shared" si="11"/>
        <v>#NUM!</v>
      </c>
    </row>
    <row r="98" spans="1:14" x14ac:dyDescent="0.2">
      <c r="A98">
        <f>Instructions!$E$22/2</f>
        <v>0</v>
      </c>
      <c r="B98" t="e">
        <f t="shared" si="12"/>
        <v>#NUM!</v>
      </c>
      <c r="C98" t="e">
        <f t="shared" si="13"/>
        <v>#NUM!</v>
      </c>
      <c r="D98" t="e">
        <f t="shared" si="7"/>
        <v>#NUM!</v>
      </c>
      <c r="E98" t="e">
        <f t="shared" si="8"/>
        <v>#NUM!</v>
      </c>
      <c r="F98" t="e">
        <f>E98-Instructions!$E$14</f>
        <v>#NUM!</v>
      </c>
      <c r="G98" t="e">
        <f>((A98)^2 + (B98+Instructions!$E$17)^2)^0.5</f>
        <v>#NUM!</v>
      </c>
      <c r="H98" t="e">
        <f>(($Q$2 * (3.14159 - ACOS($Q$2/G98) - ACOS((B98+Instructions!$E$17)/G98))) + ((G98)^2 - ($Q$2)^2)^0.5) - C98</f>
        <v>#NUM!</v>
      </c>
      <c r="I98" t="e">
        <f>H98-Instructions!$E$15</f>
        <v>#NUM!</v>
      </c>
      <c r="J98" t="e">
        <f t="shared" si="9"/>
        <v>#NUM!</v>
      </c>
      <c r="K98">
        <v>0.5</v>
      </c>
      <c r="L98">
        <v>0.5</v>
      </c>
      <c r="M98" t="e">
        <f t="shared" si="10"/>
        <v>#NUM!</v>
      </c>
      <c r="N98" t="e">
        <f t="shared" si="11"/>
        <v>#NUM!</v>
      </c>
    </row>
    <row r="99" spans="1:14" x14ac:dyDescent="0.2">
      <c r="A99">
        <f>Instructions!$E$22/2</f>
        <v>0</v>
      </c>
      <c r="B99" t="e">
        <f t="shared" si="12"/>
        <v>#NUM!</v>
      </c>
      <c r="C99" t="e">
        <f t="shared" si="13"/>
        <v>#NUM!</v>
      </c>
      <c r="D99" t="e">
        <f t="shared" si="7"/>
        <v>#NUM!</v>
      </c>
      <c r="E99" t="e">
        <f t="shared" si="8"/>
        <v>#NUM!</v>
      </c>
      <c r="F99" t="e">
        <f>E99-Instructions!$E$14</f>
        <v>#NUM!</v>
      </c>
      <c r="G99" t="e">
        <f>((A99)^2 + (B99+Instructions!$E$17)^2)^0.5</f>
        <v>#NUM!</v>
      </c>
      <c r="H99" t="e">
        <f>(($Q$2 * (3.14159 - ACOS($Q$2/G99) - ACOS((B99+Instructions!$E$17)/G99))) + ((G99)^2 - ($Q$2)^2)^0.5) - C99</f>
        <v>#NUM!</v>
      </c>
      <c r="I99" t="e">
        <f>H99-Instructions!$E$15</f>
        <v>#NUM!</v>
      </c>
      <c r="J99" t="e">
        <f t="shared" si="9"/>
        <v>#NUM!</v>
      </c>
      <c r="K99">
        <v>0.5</v>
      </c>
      <c r="L99">
        <v>0.5</v>
      </c>
      <c r="M99" t="e">
        <f t="shared" si="10"/>
        <v>#NUM!</v>
      </c>
      <c r="N99" t="e">
        <f t="shared" si="11"/>
        <v>#NUM!</v>
      </c>
    </row>
    <row r="100" spans="1:14" x14ac:dyDescent="0.2">
      <c r="A100">
        <f>Instructions!$E$22/2</f>
        <v>0</v>
      </c>
      <c r="B100" t="e">
        <f t="shared" si="12"/>
        <v>#NUM!</v>
      </c>
      <c r="C100" t="e">
        <f t="shared" si="13"/>
        <v>#NUM!</v>
      </c>
      <c r="D100" t="e">
        <f t="shared" si="7"/>
        <v>#NUM!</v>
      </c>
      <c r="E100" t="e">
        <f t="shared" si="8"/>
        <v>#NUM!</v>
      </c>
      <c r="F100" t="e">
        <f>E100-Instructions!$E$14</f>
        <v>#NUM!</v>
      </c>
      <c r="G100" t="e">
        <f>((A100)^2 + (B100+Instructions!$E$17)^2)^0.5</f>
        <v>#NUM!</v>
      </c>
      <c r="H100" t="e">
        <f>(($Q$2 * (3.14159 - ACOS($Q$2/G100) - ACOS((B100+Instructions!$E$17)/G100))) + ((G100)^2 - ($Q$2)^2)^0.5) - C100</f>
        <v>#NUM!</v>
      </c>
      <c r="I100" t="e">
        <f>H100-Instructions!$E$15</f>
        <v>#NUM!</v>
      </c>
      <c r="J100" t="e">
        <f t="shared" si="9"/>
        <v>#NUM!</v>
      </c>
      <c r="K100">
        <v>0.5</v>
      </c>
      <c r="L100">
        <v>0.5</v>
      </c>
      <c r="M100" t="e">
        <f t="shared" si="10"/>
        <v>#NUM!</v>
      </c>
      <c r="N100" t="e">
        <f t="shared" si="11"/>
        <v>#NUM!</v>
      </c>
    </row>
    <row r="101" spans="1:14" x14ac:dyDescent="0.2">
      <c r="A101">
        <f>Instructions!$E$22/2</f>
        <v>0</v>
      </c>
      <c r="B101" t="e">
        <f t="shared" si="12"/>
        <v>#NUM!</v>
      </c>
      <c r="C101" t="e">
        <f t="shared" si="13"/>
        <v>#NUM!</v>
      </c>
      <c r="D101" t="e">
        <f t="shared" si="7"/>
        <v>#NUM!</v>
      </c>
      <c r="E101" t="e">
        <f t="shared" si="8"/>
        <v>#NUM!</v>
      </c>
      <c r="F101" t="e">
        <f>E101-Instructions!$E$14</f>
        <v>#NUM!</v>
      </c>
      <c r="G101" t="e">
        <f>((A101)^2 + (B101+Instructions!$E$17)^2)^0.5</f>
        <v>#NUM!</v>
      </c>
      <c r="H101" t="e">
        <f>(($Q$2 * (3.14159 - ACOS($Q$2/G101) - ACOS((B101+Instructions!$E$17)/G101))) + ((G101)^2 - ($Q$2)^2)^0.5) - C101</f>
        <v>#NUM!</v>
      </c>
      <c r="I101" t="e">
        <f>H101-Instructions!$E$15</f>
        <v>#NUM!</v>
      </c>
      <c r="J101" t="e">
        <f t="shared" si="9"/>
        <v>#NUM!</v>
      </c>
      <c r="K101">
        <v>0.5</v>
      </c>
      <c r="L101">
        <v>0.5</v>
      </c>
      <c r="M101" t="e">
        <f t="shared" si="10"/>
        <v>#NUM!</v>
      </c>
      <c r="N101" t="e">
        <f t="shared" si="11"/>
        <v>#NUM!</v>
      </c>
    </row>
    <row r="102" spans="1:14" x14ac:dyDescent="0.2">
      <c r="A102">
        <f>Instructions!$E$22/2</f>
        <v>0</v>
      </c>
      <c r="B102" t="e">
        <f t="shared" si="12"/>
        <v>#NUM!</v>
      </c>
      <c r="C102" t="e">
        <f t="shared" si="13"/>
        <v>#NUM!</v>
      </c>
      <c r="D102" t="e">
        <f t="shared" si="7"/>
        <v>#NUM!</v>
      </c>
      <c r="E102" t="e">
        <f t="shared" si="8"/>
        <v>#NUM!</v>
      </c>
      <c r="F102" t="e">
        <f>E102-Instructions!$E$14</f>
        <v>#NUM!</v>
      </c>
      <c r="G102" t="e">
        <f>((A102)^2 + (B102+Instructions!$E$17)^2)^0.5</f>
        <v>#NUM!</v>
      </c>
      <c r="H102" t="e">
        <f>(($Q$2 * (3.14159 - ACOS($Q$2/G102) - ACOS((B102+Instructions!$E$17)/G102))) + ((G102)^2 - ($Q$2)^2)^0.5) - C102</f>
        <v>#NUM!</v>
      </c>
      <c r="I102" t="e">
        <f>H102-Instructions!$E$15</f>
        <v>#NUM!</v>
      </c>
      <c r="J102" t="e">
        <f t="shared" si="9"/>
        <v>#NUM!</v>
      </c>
      <c r="K102">
        <v>0.5</v>
      </c>
      <c r="L102">
        <v>0.5</v>
      </c>
      <c r="M102" t="e">
        <f t="shared" si="10"/>
        <v>#NUM!</v>
      </c>
      <c r="N102" t="e">
        <f t="shared" si="11"/>
        <v>#NUM!</v>
      </c>
    </row>
    <row r="103" spans="1:14" x14ac:dyDescent="0.2">
      <c r="A103">
        <f>Instructions!$E$22/2</f>
        <v>0</v>
      </c>
      <c r="B103" t="e">
        <f t="shared" si="12"/>
        <v>#NUM!</v>
      </c>
      <c r="C103" t="e">
        <f t="shared" si="13"/>
        <v>#NUM!</v>
      </c>
      <c r="D103" t="e">
        <f t="shared" si="7"/>
        <v>#NUM!</v>
      </c>
      <c r="E103" t="e">
        <f t="shared" si="8"/>
        <v>#NUM!</v>
      </c>
      <c r="F103" t="e">
        <f>E103-Instructions!$E$14</f>
        <v>#NUM!</v>
      </c>
      <c r="G103" t="e">
        <f>((A103)^2 + (B103+Instructions!$E$17)^2)^0.5</f>
        <v>#NUM!</v>
      </c>
      <c r="H103" t="e">
        <f>(($Q$2 * (3.14159 - ACOS($Q$2/G103) - ACOS((B103+Instructions!$E$17)/G103))) + ((G103)^2 - ($Q$2)^2)^0.5) - C103</f>
        <v>#NUM!</v>
      </c>
      <c r="I103" t="e">
        <f>H103-Instructions!$E$15</f>
        <v>#NUM!</v>
      </c>
      <c r="J103" t="e">
        <f t="shared" si="9"/>
        <v>#NUM!</v>
      </c>
      <c r="K103">
        <v>0.5</v>
      </c>
      <c r="L103">
        <v>0.5</v>
      </c>
      <c r="M103" t="e">
        <f t="shared" si="10"/>
        <v>#NUM!</v>
      </c>
      <c r="N103" t="e">
        <f t="shared" si="11"/>
        <v>#NUM!</v>
      </c>
    </row>
    <row r="104" spans="1:14" x14ac:dyDescent="0.2">
      <c r="A104">
        <f>Instructions!$E$22/2</f>
        <v>0</v>
      </c>
      <c r="B104" t="e">
        <f t="shared" si="12"/>
        <v>#NUM!</v>
      </c>
      <c r="C104" t="e">
        <f t="shared" si="13"/>
        <v>#NUM!</v>
      </c>
      <c r="D104" t="e">
        <f t="shared" si="7"/>
        <v>#NUM!</v>
      </c>
      <c r="E104" t="e">
        <f t="shared" si="8"/>
        <v>#NUM!</v>
      </c>
      <c r="F104" t="e">
        <f>E104-Instructions!$E$14</f>
        <v>#NUM!</v>
      </c>
      <c r="G104" t="e">
        <f>((A104)^2 + (B104+Instructions!$E$17)^2)^0.5</f>
        <v>#NUM!</v>
      </c>
      <c r="H104" t="e">
        <f>(($Q$2 * (3.14159 - ACOS($Q$2/G104) - ACOS((B104+Instructions!$E$17)/G104))) + ((G104)^2 - ($Q$2)^2)^0.5) - C104</f>
        <v>#NUM!</v>
      </c>
      <c r="I104" t="e">
        <f>H104-Instructions!$E$15</f>
        <v>#NUM!</v>
      </c>
      <c r="J104" t="e">
        <f t="shared" si="9"/>
        <v>#NUM!</v>
      </c>
      <c r="K104">
        <v>0.5</v>
      </c>
      <c r="L104">
        <v>0.5</v>
      </c>
      <c r="M104" t="e">
        <f t="shared" si="10"/>
        <v>#NUM!</v>
      </c>
      <c r="N104" t="e">
        <f t="shared" si="11"/>
        <v>#NUM!</v>
      </c>
    </row>
    <row r="105" spans="1:14" x14ac:dyDescent="0.2">
      <c r="A105">
        <f>Instructions!$E$22/2</f>
        <v>0</v>
      </c>
      <c r="B105" t="e">
        <f t="shared" si="12"/>
        <v>#NUM!</v>
      </c>
      <c r="C105" t="e">
        <f t="shared" si="13"/>
        <v>#NUM!</v>
      </c>
      <c r="D105" t="e">
        <f t="shared" si="7"/>
        <v>#NUM!</v>
      </c>
      <c r="E105" t="e">
        <f t="shared" si="8"/>
        <v>#NUM!</v>
      </c>
      <c r="F105" t="e">
        <f>E105-Instructions!$E$14</f>
        <v>#NUM!</v>
      </c>
      <c r="G105" t="e">
        <f>((A105)^2 + (B105+Instructions!$E$17)^2)^0.5</f>
        <v>#NUM!</v>
      </c>
      <c r="H105" t="e">
        <f>(($Q$2 * (3.14159 - ACOS($Q$2/G105) - ACOS((B105+Instructions!$E$17)/G105))) + ((G105)^2 - ($Q$2)^2)^0.5) - C105</f>
        <v>#NUM!</v>
      </c>
      <c r="I105" t="e">
        <f>H105-Instructions!$E$15</f>
        <v>#NUM!</v>
      </c>
      <c r="J105" t="e">
        <f t="shared" si="9"/>
        <v>#NUM!</v>
      </c>
      <c r="K105">
        <v>0.5</v>
      </c>
      <c r="L105">
        <v>0.5</v>
      </c>
      <c r="M105" t="e">
        <f t="shared" si="10"/>
        <v>#NUM!</v>
      </c>
      <c r="N105" t="e">
        <f t="shared" si="11"/>
        <v>#NUM!</v>
      </c>
    </row>
    <row r="106" spans="1:14" x14ac:dyDescent="0.2">
      <c r="A106">
        <f>Instructions!$E$22/2</f>
        <v>0</v>
      </c>
      <c r="B106" t="e">
        <f t="shared" si="12"/>
        <v>#NUM!</v>
      </c>
      <c r="C106" t="e">
        <f t="shared" si="13"/>
        <v>#NUM!</v>
      </c>
      <c r="D106" t="e">
        <f t="shared" si="7"/>
        <v>#NUM!</v>
      </c>
      <c r="E106" t="e">
        <f t="shared" si="8"/>
        <v>#NUM!</v>
      </c>
      <c r="F106" t="e">
        <f>E106-Instructions!$E$14</f>
        <v>#NUM!</v>
      </c>
      <c r="G106" t="e">
        <f>((A106)^2 + (B106+Instructions!$E$17)^2)^0.5</f>
        <v>#NUM!</v>
      </c>
      <c r="H106" t="e">
        <f>(($Q$2 * (3.14159 - ACOS($Q$2/G106) - ACOS((B106+Instructions!$E$17)/G106))) + ((G106)^2 - ($Q$2)^2)^0.5) - C106</f>
        <v>#NUM!</v>
      </c>
      <c r="I106" t="e">
        <f>H106-Instructions!$E$15</f>
        <v>#NUM!</v>
      </c>
      <c r="J106" t="e">
        <f t="shared" si="9"/>
        <v>#NUM!</v>
      </c>
      <c r="K106">
        <v>0.5</v>
      </c>
      <c r="L106">
        <v>0.5</v>
      </c>
      <c r="M106" t="e">
        <f t="shared" si="10"/>
        <v>#NUM!</v>
      </c>
      <c r="N106" t="e">
        <f t="shared" si="11"/>
        <v>#NUM!</v>
      </c>
    </row>
    <row r="107" spans="1:14" x14ac:dyDescent="0.2">
      <c r="A107">
        <f>Instructions!$E$22/2</f>
        <v>0</v>
      </c>
      <c r="B107" t="e">
        <f t="shared" si="12"/>
        <v>#NUM!</v>
      </c>
      <c r="C107" t="e">
        <f t="shared" si="13"/>
        <v>#NUM!</v>
      </c>
      <c r="D107" t="e">
        <f t="shared" si="7"/>
        <v>#NUM!</v>
      </c>
      <c r="E107" t="e">
        <f t="shared" si="8"/>
        <v>#NUM!</v>
      </c>
      <c r="F107" t="e">
        <f>E107-Instructions!$E$14</f>
        <v>#NUM!</v>
      </c>
      <c r="G107" t="e">
        <f>((A107)^2 + (B107+Instructions!$E$17)^2)^0.5</f>
        <v>#NUM!</v>
      </c>
      <c r="H107" t="e">
        <f>(($Q$2 * (3.14159 - ACOS($Q$2/G107) - ACOS((B107+Instructions!$E$17)/G107))) + ((G107)^2 - ($Q$2)^2)^0.5) - C107</f>
        <v>#NUM!</v>
      </c>
      <c r="I107" t="e">
        <f>H107-Instructions!$E$15</f>
        <v>#NUM!</v>
      </c>
      <c r="J107" t="e">
        <f t="shared" si="9"/>
        <v>#NUM!</v>
      </c>
      <c r="K107">
        <v>0.5</v>
      </c>
      <c r="L107">
        <v>0.5</v>
      </c>
      <c r="M107" t="e">
        <f t="shared" si="10"/>
        <v>#NUM!</v>
      </c>
      <c r="N107" t="e">
        <f t="shared" si="11"/>
        <v>#NUM!</v>
      </c>
    </row>
    <row r="108" spans="1:14" x14ac:dyDescent="0.2">
      <c r="A108">
        <f>Instructions!$E$22/2</f>
        <v>0</v>
      </c>
      <c r="B108" t="e">
        <f t="shared" si="12"/>
        <v>#NUM!</v>
      </c>
      <c r="C108" t="e">
        <f t="shared" si="13"/>
        <v>#NUM!</v>
      </c>
      <c r="D108" t="e">
        <f t="shared" si="7"/>
        <v>#NUM!</v>
      </c>
      <c r="E108" t="e">
        <f t="shared" si="8"/>
        <v>#NUM!</v>
      </c>
      <c r="F108" t="e">
        <f>E108-Instructions!$E$14</f>
        <v>#NUM!</v>
      </c>
      <c r="G108" t="e">
        <f>((A108)^2 + (B108+Instructions!$E$17)^2)^0.5</f>
        <v>#NUM!</v>
      </c>
      <c r="H108" t="e">
        <f>(($Q$2 * (3.14159 - ACOS($Q$2/G108) - ACOS((B108+Instructions!$E$17)/G108))) + ((G108)^2 - ($Q$2)^2)^0.5) - C108</f>
        <v>#NUM!</v>
      </c>
      <c r="I108" t="e">
        <f>H108-Instructions!$E$15</f>
        <v>#NUM!</v>
      </c>
      <c r="J108" t="e">
        <f t="shared" si="9"/>
        <v>#NUM!</v>
      </c>
      <c r="K108">
        <v>0.5</v>
      </c>
      <c r="L108">
        <v>0.5</v>
      </c>
      <c r="M108" t="e">
        <f t="shared" si="10"/>
        <v>#NUM!</v>
      </c>
      <c r="N108" t="e">
        <f t="shared" si="11"/>
        <v>#NUM!</v>
      </c>
    </row>
    <row r="109" spans="1:14" x14ac:dyDescent="0.2">
      <c r="A109">
        <f>Instructions!$E$22/2</f>
        <v>0</v>
      </c>
      <c r="B109" t="e">
        <f t="shared" si="12"/>
        <v>#NUM!</v>
      </c>
      <c r="C109" t="e">
        <f t="shared" si="13"/>
        <v>#NUM!</v>
      </c>
      <c r="D109" t="e">
        <f t="shared" si="7"/>
        <v>#NUM!</v>
      </c>
      <c r="E109" t="e">
        <f t="shared" si="8"/>
        <v>#NUM!</v>
      </c>
      <c r="F109" t="e">
        <f>E109-Instructions!$E$14</f>
        <v>#NUM!</v>
      </c>
      <c r="G109" t="e">
        <f>((A109)^2 + (B109+Instructions!$E$17)^2)^0.5</f>
        <v>#NUM!</v>
      </c>
      <c r="H109" t="e">
        <f>(($Q$2 * (3.14159 - ACOS($Q$2/G109) - ACOS((B109+Instructions!$E$17)/G109))) + ((G109)^2 - ($Q$2)^2)^0.5) - C109</f>
        <v>#NUM!</v>
      </c>
      <c r="I109" t="e">
        <f>H109-Instructions!$E$15</f>
        <v>#NUM!</v>
      </c>
      <c r="J109" t="e">
        <f t="shared" si="9"/>
        <v>#NUM!</v>
      </c>
      <c r="K109">
        <v>0.5</v>
      </c>
      <c r="L109">
        <v>0.5</v>
      </c>
      <c r="M109" t="e">
        <f t="shared" si="10"/>
        <v>#NUM!</v>
      </c>
      <c r="N109" t="e">
        <f t="shared" si="11"/>
        <v>#NUM!</v>
      </c>
    </row>
    <row r="110" spans="1:14" x14ac:dyDescent="0.2">
      <c r="A110">
        <f>Instructions!$E$22/2</f>
        <v>0</v>
      </c>
      <c r="B110" t="e">
        <f t="shared" si="12"/>
        <v>#NUM!</v>
      </c>
      <c r="C110" t="e">
        <f t="shared" si="13"/>
        <v>#NUM!</v>
      </c>
      <c r="D110" t="e">
        <f t="shared" si="7"/>
        <v>#NUM!</v>
      </c>
      <c r="E110" t="e">
        <f t="shared" si="8"/>
        <v>#NUM!</v>
      </c>
      <c r="F110" t="e">
        <f>E110-Instructions!$E$14</f>
        <v>#NUM!</v>
      </c>
      <c r="G110" t="e">
        <f>((A110)^2 + (B110+Instructions!$E$17)^2)^0.5</f>
        <v>#NUM!</v>
      </c>
      <c r="H110" t="e">
        <f>(($Q$2 * (3.14159 - ACOS($Q$2/G110) - ACOS((B110+Instructions!$E$17)/G110))) + ((G110)^2 - ($Q$2)^2)^0.5) - C110</f>
        <v>#NUM!</v>
      </c>
      <c r="I110" t="e">
        <f>H110-Instructions!$E$15</f>
        <v>#NUM!</v>
      </c>
      <c r="J110" t="e">
        <f t="shared" si="9"/>
        <v>#NUM!</v>
      </c>
      <c r="K110">
        <v>0.5</v>
      </c>
      <c r="L110">
        <v>0.5</v>
      </c>
      <c r="M110" t="e">
        <f t="shared" si="10"/>
        <v>#NUM!</v>
      </c>
      <c r="N110" t="e">
        <f t="shared" si="11"/>
        <v>#NUM!</v>
      </c>
    </row>
    <row r="111" spans="1:14" x14ac:dyDescent="0.2">
      <c r="A111">
        <f>Instructions!$E$22/2</f>
        <v>0</v>
      </c>
      <c r="B111" t="e">
        <f t="shared" si="12"/>
        <v>#NUM!</v>
      </c>
      <c r="C111" t="e">
        <f t="shared" si="13"/>
        <v>#NUM!</v>
      </c>
      <c r="D111" t="e">
        <f t="shared" si="7"/>
        <v>#NUM!</v>
      </c>
      <c r="E111" t="e">
        <f t="shared" si="8"/>
        <v>#NUM!</v>
      </c>
      <c r="F111" t="e">
        <f>E111-Instructions!$E$14</f>
        <v>#NUM!</v>
      </c>
      <c r="G111" t="e">
        <f>((A111)^2 + (B111+Instructions!$E$17)^2)^0.5</f>
        <v>#NUM!</v>
      </c>
      <c r="H111" t="e">
        <f>(($Q$2 * (3.14159 - ACOS($Q$2/G111) - ACOS((B111+Instructions!$E$17)/G111))) + ((G111)^2 - ($Q$2)^2)^0.5) - C111</f>
        <v>#NUM!</v>
      </c>
      <c r="I111" t="e">
        <f>H111-Instructions!$E$15</f>
        <v>#NUM!</v>
      </c>
      <c r="J111" t="e">
        <f t="shared" si="9"/>
        <v>#NUM!</v>
      </c>
      <c r="K111">
        <v>0.5</v>
      </c>
      <c r="L111">
        <v>0.5</v>
      </c>
      <c r="M111" t="e">
        <f t="shared" si="10"/>
        <v>#NUM!</v>
      </c>
      <c r="N111" t="e">
        <f t="shared" si="11"/>
        <v>#NUM!</v>
      </c>
    </row>
    <row r="112" spans="1:14" x14ac:dyDescent="0.2">
      <c r="A112">
        <f>Instructions!$E$22/2</f>
        <v>0</v>
      </c>
      <c r="B112" t="e">
        <f t="shared" si="12"/>
        <v>#NUM!</v>
      </c>
      <c r="C112" t="e">
        <f t="shared" si="13"/>
        <v>#NUM!</v>
      </c>
      <c r="D112" t="e">
        <f t="shared" si="7"/>
        <v>#NUM!</v>
      </c>
      <c r="E112" t="e">
        <f t="shared" si="8"/>
        <v>#NUM!</v>
      </c>
      <c r="F112" t="e">
        <f>E112-Instructions!$E$14</f>
        <v>#NUM!</v>
      </c>
      <c r="G112" t="e">
        <f>((A112)^2 + (B112+Instructions!$E$17)^2)^0.5</f>
        <v>#NUM!</v>
      </c>
      <c r="H112" t="e">
        <f>(($Q$2 * (3.14159 - ACOS($Q$2/G112) - ACOS((B112+Instructions!$E$17)/G112))) + ((G112)^2 - ($Q$2)^2)^0.5) - C112</f>
        <v>#NUM!</v>
      </c>
      <c r="I112" t="e">
        <f>H112-Instructions!$E$15</f>
        <v>#NUM!</v>
      </c>
      <c r="J112" t="e">
        <f t="shared" si="9"/>
        <v>#NUM!</v>
      </c>
      <c r="K112">
        <v>0.5</v>
      </c>
      <c r="L112">
        <v>0.5</v>
      </c>
      <c r="M112" t="e">
        <f t="shared" si="10"/>
        <v>#NUM!</v>
      </c>
      <c r="N112" t="e">
        <f t="shared" si="11"/>
        <v>#NUM!</v>
      </c>
    </row>
    <row r="113" spans="1:14" x14ac:dyDescent="0.2">
      <c r="A113">
        <f>Instructions!$E$22/2</f>
        <v>0</v>
      </c>
      <c r="B113" t="e">
        <f t="shared" si="12"/>
        <v>#NUM!</v>
      </c>
      <c r="C113" t="e">
        <f t="shared" si="13"/>
        <v>#NUM!</v>
      </c>
      <c r="D113" t="e">
        <f t="shared" si="7"/>
        <v>#NUM!</v>
      </c>
      <c r="E113" t="e">
        <f t="shared" si="8"/>
        <v>#NUM!</v>
      </c>
      <c r="F113" t="e">
        <f>E113-Instructions!$E$14</f>
        <v>#NUM!</v>
      </c>
      <c r="G113" t="e">
        <f>((A113)^2 + (B113+Instructions!$E$17)^2)^0.5</f>
        <v>#NUM!</v>
      </c>
      <c r="H113" t="e">
        <f>(($Q$2 * (3.14159 - ACOS($Q$2/G113) - ACOS((B113+Instructions!$E$17)/G113))) + ((G113)^2 - ($Q$2)^2)^0.5) - C113</f>
        <v>#NUM!</v>
      </c>
      <c r="I113" t="e">
        <f>H113-Instructions!$E$15</f>
        <v>#NUM!</v>
      </c>
      <c r="J113" t="e">
        <f t="shared" si="9"/>
        <v>#NUM!</v>
      </c>
      <c r="K113">
        <v>0.5</v>
      </c>
      <c r="L113">
        <v>0.5</v>
      </c>
      <c r="M113" t="e">
        <f t="shared" si="10"/>
        <v>#NUM!</v>
      </c>
      <c r="N113" t="e">
        <f t="shared" si="11"/>
        <v>#NUM!</v>
      </c>
    </row>
    <row r="114" spans="1:14" x14ac:dyDescent="0.2">
      <c r="A114">
        <f>Instructions!$E$22/2</f>
        <v>0</v>
      </c>
      <c r="B114" t="e">
        <f t="shared" si="12"/>
        <v>#NUM!</v>
      </c>
      <c r="C114" t="e">
        <f t="shared" si="13"/>
        <v>#NUM!</v>
      </c>
      <c r="D114" t="e">
        <f t="shared" si="7"/>
        <v>#NUM!</v>
      </c>
      <c r="E114" t="e">
        <f t="shared" si="8"/>
        <v>#NUM!</v>
      </c>
      <c r="F114" t="e">
        <f>E114-Instructions!$E$14</f>
        <v>#NUM!</v>
      </c>
      <c r="G114" t="e">
        <f>((A114)^2 + (B114+Instructions!$E$17)^2)^0.5</f>
        <v>#NUM!</v>
      </c>
      <c r="H114" t="e">
        <f>(($Q$2 * (3.14159 - ACOS($Q$2/G114) - ACOS((B114+Instructions!$E$17)/G114))) + ((G114)^2 - ($Q$2)^2)^0.5) - C114</f>
        <v>#NUM!</v>
      </c>
      <c r="I114" t="e">
        <f>H114-Instructions!$E$15</f>
        <v>#NUM!</v>
      </c>
      <c r="J114" t="e">
        <f t="shared" si="9"/>
        <v>#NUM!</v>
      </c>
      <c r="K114">
        <v>0.5</v>
      </c>
      <c r="L114">
        <v>0.5</v>
      </c>
      <c r="M114" t="e">
        <f t="shared" si="10"/>
        <v>#NUM!</v>
      </c>
      <c r="N114" t="e">
        <f t="shared" si="11"/>
        <v>#NUM!</v>
      </c>
    </row>
    <row r="115" spans="1:14" x14ac:dyDescent="0.2">
      <c r="A115">
        <f>Instructions!$E$22/2</f>
        <v>0</v>
      </c>
      <c r="B115" t="e">
        <f t="shared" si="12"/>
        <v>#NUM!</v>
      </c>
      <c r="C115" t="e">
        <f t="shared" si="13"/>
        <v>#NUM!</v>
      </c>
      <c r="D115" t="e">
        <f t="shared" si="7"/>
        <v>#NUM!</v>
      </c>
      <c r="E115" t="e">
        <f t="shared" si="8"/>
        <v>#NUM!</v>
      </c>
      <c r="F115" t="e">
        <f>E115-Instructions!$E$14</f>
        <v>#NUM!</v>
      </c>
      <c r="G115" t="e">
        <f>((A115)^2 + (B115+Instructions!$E$17)^2)^0.5</f>
        <v>#NUM!</v>
      </c>
      <c r="H115" t="e">
        <f>(($Q$2 * (3.14159 - ACOS($Q$2/G115) - ACOS((B115+Instructions!$E$17)/G115))) + ((G115)^2 - ($Q$2)^2)^0.5) - C115</f>
        <v>#NUM!</v>
      </c>
      <c r="I115" t="e">
        <f>H115-Instructions!$E$15</f>
        <v>#NUM!</v>
      </c>
      <c r="J115" t="e">
        <f t="shared" si="9"/>
        <v>#NUM!</v>
      </c>
      <c r="K115">
        <v>0.5</v>
      </c>
      <c r="L115">
        <v>0.5</v>
      </c>
      <c r="M115" t="e">
        <f t="shared" si="10"/>
        <v>#NUM!</v>
      </c>
      <c r="N115" t="e">
        <f t="shared" si="11"/>
        <v>#NUM!</v>
      </c>
    </row>
    <row r="116" spans="1:14" x14ac:dyDescent="0.2">
      <c r="A116">
        <f>Instructions!$E$22/2</f>
        <v>0</v>
      </c>
      <c r="B116" t="e">
        <f t="shared" si="12"/>
        <v>#NUM!</v>
      </c>
      <c r="C116" t="e">
        <f t="shared" si="13"/>
        <v>#NUM!</v>
      </c>
      <c r="D116" t="e">
        <f t="shared" si="7"/>
        <v>#NUM!</v>
      </c>
      <c r="E116" t="e">
        <f t="shared" si="8"/>
        <v>#NUM!</v>
      </c>
      <c r="F116" t="e">
        <f>E116-Instructions!$E$14</f>
        <v>#NUM!</v>
      </c>
      <c r="G116" t="e">
        <f>((A116)^2 + (B116+Instructions!$E$17)^2)^0.5</f>
        <v>#NUM!</v>
      </c>
      <c r="H116" t="e">
        <f>(($Q$2 * (3.14159 - ACOS($Q$2/G116) - ACOS((B116+Instructions!$E$17)/G116))) + ((G116)^2 - ($Q$2)^2)^0.5) - C116</f>
        <v>#NUM!</v>
      </c>
      <c r="I116" t="e">
        <f>H116-Instructions!$E$15</f>
        <v>#NUM!</v>
      </c>
      <c r="J116" t="e">
        <f t="shared" si="9"/>
        <v>#NUM!</v>
      </c>
      <c r="K116">
        <v>0.5</v>
      </c>
      <c r="L116">
        <v>0.5</v>
      </c>
      <c r="M116" t="e">
        <f t="shared" si="10"/>
        <v>#NUM!</v>
      </c>
      <c r="N116" t="e">
        <f t="shared" si="11"/>
        <v>#NUM!</v>
      </c>
    </row>
    <row r="117" spans="1:14" x14ac:dyDescent="0.2">
      <c r="A117">
        <f>Instructions!$E$22/2</f>
        <v>0</v>
      </c>
      <c r="B117" t="e">
        <f t="shared" si="12"/>
        <v>#NUM!</v>
      </c>
      <c r="C117" t="e">
        <f t="shared" si="13"/>
        <v>#NUM!</v>
      </c>
      <c r="D117" t="e">
        <f t="shared" si="7"/>
        <v>#NUM!</v>
      </c>
      <c r="E117" t="e">
        <f t="shared" si="8"/>
        <v>#NUM!</v>
      </c>
      <c r="F117" t="e">
        <f>E117-Instructions!$E$14</f>
        <v>#NUM!</v>
      </c>
      <c r="G117" t="e">
        <f>((A117)^2 + (B117+Instructions!$E$17)^2)^0.5</f>
        <v>#NUM!</v>
      </c>
      <c r="H117" t="e">
        <f>(($Q$2 * (3.14159 - ACOS($Q$2/G117) - ACOS((B117+Instructions!$E$17)/G117))) + ((G117)^2 - ($Q$2)^2)^0.5) - C117</f>
        <v>#NUM!</v>
      </c>
      <c r="I117" t="e">
        <f>H117-Instructions!$E$15</f>
        <v>#NUM!</v>
      </c>
      <c r="J117" t="e">
        <f t="shared" si="9"/>
        <v>#NUM!</v>
      </c>
      <c r="K117">
        <v>0.5</v>
      </c>
      <c r="L117">
        <v>0.5</v>
      </c>
      <c r="M117" t="e">
        <f t="shared" si="10"/>
        <v>#NUM!</v>
      </c>
      <c r="N117" t="e">
        <f t="shared" si="11"/>
        <v>#NUM!</v>
      </c>
    </row>
    <row r="118" spans="1:14" x14ac:dyDescent="0.2">
      <c r="A118">
        <f>Instructions!$E$22/2</f>
        <v>0</v>
      </c>
      <c r="B118" t="e">
        <f t="shared" si="12"/>
        <v>#NUM!</v>
      </c>
      <c r="C118" t="e">
        <f t="shared" si="13"/>
        <v>#NUM!</v>
      </c>
      <c r="D118" t="e">
        <f t="shared" si="7"/>
        <v>#NUM!</v>
      </c>
      <c r="E118" t="e">
        <f t="shared" si="8"/>
        <v>#NUM!</v>
      </c>
      <c r="F118" t="e">
        <f>E118-Instructions!$E$14</f>
        <v>#NUM!</v>
      </c>
      <c r="G118" t="e">
        <f>((A118)^2 + (B118+Instructions!$E$17)^2)^0.5</f>
        <v>#NUM!</v>
      </c>
      <c r="H118" t="e">
        <f>(($Q$2 * (3.14159 - ACOS($Q$2/G118) - ACOS((B118+Instructions!$E$17)/G118))) + ((G118)^2 - ($Q$2)^2)^0.5) - C118</f>
        <v>#NUM!</v>
      </c>
      <c r="I118" t="e">
        <f>H118-Instructions!$E$15</f>
        <v>#NUM!</v>
      </c>
      <c r="J118" t="e">
        <f t="shared" si="9"/>
        <v>#NUM!</v>
      </c>
      <c r="K118">
        <v>0.5</v>
      </c>
      <c r="L118">
        <v>0.5</v>
      </c>
      <c r="M118" t="e">
        <f t="shared" si="10"/>
        <v>#NUM!</v>
      </c>
      <c r="N118" t="e">
        <f t="shared" si="11"/>
        <v>#NUM!</v>
      </c>
    </row>
    <row r="119" spans="1:14" x14ac:dyDescent="0.2">
      <c r="A119">
        <f>Instructions!$E$22/2</f>
        <v>0</v>
      </c>
      <c r="B119" t="e">
        <f t="shared" si="12"/>
        <v>#NUM!</v>
      </c>
      <c r="C119" t="e">
        <f t="shared" si="13"/>
        <v>#NUM!</v>
      </c>
      <c r="D119" t="e">
        <f t="shared" si="7"/>
        <v>#NUM!</v>
      </c>
      <c r="E119" t="e">
        <f t="shared" si="8"/>
        <v>#NUM!</v>
      </c>
      <c r="F119" t="e">
        <f>E119-Instructions!$E$14</f>
        <v>#NUM!</v>
      </c>
      <c r="G119" t="e">
        <f>((A119)^2 + (B119+Instructions!$E$17)^2)^0.5</f>
        <v>#NUM!</v>
      </c>
      <c r="H119" t="e">
        <f>(($Q$2 * (3.14159 - ACOS($Q$2/G119) - ACOS((B119+Instructions!$E$17)/G119))) + ((G119)^2 - ($Q$2)^2)^0.5) - C119</f>
        <v>#NUM!</v>
      </c>
      <c r="I119" t="e">
        <f>H119-Instructions!$E$15</f>
        <v>#NUM!</v>
      </c>
      <c r="J119" t="e">
        <f t="shared" si="9"/>
        <v>#NUM!</v>
      </c>
      <c r="K119">
        <v>0.5</v>
      </c>
      <c r="L119">
        <v>0.5</v>
      </c>
      <c r="M119" t="e">
        <f t="shared" si="10"/>
        <v>#NUM!</v>
      </c>
      <c r="N119" t="e">
        <f t="shared" si="11"/>
        <v>#NUM!</v>
      </c>
    </row>
    <row r="120" spans="1:14" x14ac:dyDescent="0.2">
      <c r="A120">
        <f>Instructions!$E$22/2</f>
        <v>0</v>
      </c>
      <c r="B120" t="e">
        <f t="shared" si="12"/>
        <v>#NUM!</v>
      </c>
      <c r="C120" t="e">
        <f t="shared" si="13"/>
        <v>#NUM!</v>
      </c>
      <c r="D120" t="e">
        <f t="shared" si="7"/>
        <v>#NUM!</v>
      </c>
      <c r="E120" t="e">
        <f t="shared" si="8"/>
        <v>#NUM!</v>
      </c>
      <c r="F120" t="e">
        <f>E120-Instructions!$E$14</f>
        <v>#NUM!</v>
      </c>
      <c r="G120" t="e">
        <f>((A120)^2 + (B120+Instructions!$E$17)^2)^0.5</f>
        <v>#NUM!</v>
      </c>
      <c r="H120" t="e">
        <f>(($Q$2 * (3.14159 - ACOS($Q$2/G120) - ACOS((B120+Instructions!$E$17)/G120))) + ((G120)^2 - ($Q$2)^2)^0.5) - C120</f>
        <v>#NUM!</v>
      </c>
      <c r="I120" t="e">
        <f>H120-Instructions!$E$15</f>
        <v>#NUM!</v>
      </c>
      <c r="J120" t="e">
        <f t="shared" si="9"/>
        <v>#NUM!</v>
      </c>
      <c r="K120">
        <v>0.5</v>
      </c>
      <c r="L120">
        <v>0.5</v>
      </c>
      <c r="M120" t="e">
        <f t="shared" si="10"/>
        <v>#NUM!</v>
      </c>
      <c r="N120" t="e">
        <f t="shared" si="11"/>
        <v>#NUM!</v>
      </c>
    </row>
    <row r="121" spans="1:14" x14ac:dyDescent="0.2">
      <c r="A121">
        <f>Instructions!$E$22/2</f>
        <v>0</v>
      </c>
      <c r="B121" t="e">
        <f t="shared" si="12"/>
        <v>#NUM!</v>
      </c>
      <c r="C121" t="e">
        <f t="shared" si="13"/>
        <v>#NUM!</v>
      </c>
      <c r="D121" t="e">
        <f t="shared" si="7"/>
        <v>#NUM!</v>
      </c>
      <c r="E121" t="e">
        <f t="shared" si="8"/>
        <v>#NUM!</v>
      </c>
      <c r="F121" t="e">
        <f>E121-Instructions!$E$14</f>
        <v>#NUM!</v>
      </c>
      <c r="G121" t="e">
        <f>((A121)^2 + (B121+Instructions!$E$17)^2)^0.5</f>
        <v>#NUM!</v>
      </c>
      <c r="H121" t="e">
        <f>(($Q$2 * (3.14159 - ACOS($Q$2/G121) - ACOS((B121+Instructions!$E$17)/G121))) + ((G121)^2 - ($Q$2)^2)^0.5) - C121</f>
        <v>#NUM!</v>
      </c>
      <c r="I121" t="e">
        <f>H121-Instructions!$E$15</f>
        <v>#NUM!</v>
      </c>
      <c r="J121" t="e">
        <f t="shared" si="9"/>
        <v>#NUM!</v>
      </c>
      <c r="K121">
        <v>0.5</v>
      </c>
      <c r="L121">
        <v>0.5</v>
      </c>
      <c r="M121" t="e">
        <f t="shared" si="10"/>
        <v>#NUM!</v>
      </c>
      <c r="N121" t="e">
        <f t="shared" si="11"/>
        <v>#NUM!</v>
      </c>
    </row>
    <row r="122" spans="1:14" x14ac:dyDescent="0.2">
      <c r="A122">
        <f>Instructions!$E$22/2</f>
        <v>0</v>
      </c>
      <c r="B122" t="e">
        <f t="shared" si="12"/>
        <v>#NUM!</v>
      </c>
      <c r="C122" t="e">
        <f t="shared" si="13"/>
        <v>#NUM!</v>
      </c>
      <c r="D122" t="e">
        <f t="shared" si="7"/>
        <v>#NUM!</v>
      </c>
      <c r="E122" t="e">
        <f t="shared" si="8"/>
        <v>#NUM!</v>
      </c>
      <c r="F122" t="e">
        <f>E122-Instructions!$E$14</f>
        <v>#NUM!</v>
      </c>
      <c r="G122" t="e">
        <f>((A122)^2 + (B122+Instructions!$E$17)^2)^0.5</f>
        <v>#NUM!</v>
      </c>
      <c r="H122" t="e">
        <f>(($Q$2 * (3.14159 - ACOS($Q$2/G122) - ACOS((B122+Instructions!$E$17)/G122))) + ((G122)^2 - ($Q$2)^2)^0.5) - C122</f>
        <v>#NUM!</v>
      </c>
      <c r="I122" t="e">
        <f>H122-Instructions!$E$15</f>
        <v>#NUM!</v>
      </c>
      <c r="J122" t="e">
        <f t="shared" si="9"/>
        <v>#NUM!</v>
      </c>
      <c r="K122">
        <v>0.5</v>
      </c>
      <c r="L122">
        <v>0.5</v>
      </c>
      <c r="M122" t="e">
        <f t="shared" si="10"/>
        <v>#NUM!</v>
      </c>
      <c r="N122" t="e">
        <f t="shared" si="11"/>
        <v>#NUM!</v>
      </c>
    </row>
    <row r="123" spans="1:14" x14ac:dyDescent="0.2">
      <c r="A123">
        <f>Instructions!$E$22/2</f>
        <v>0</v>
      </c>
      <c r="B123" t="e">
        <f t="shared" si="12"/>
        <v>#NUM!</v>
      </c>
      <c r="C123" t="e">
        <f t="shared" si="13"/>
        <v>#NUM!</v>
      </c>
      <c r="D123" t="e">
        <f t="shared" si="7"/>
        <v>#NUM!</v>
      </c>
      <c r="E123" t="e">
        <f t="shared" si="8"/>
        <v>#NUM!</v>
      </c>
      <c r="F123" t="e">
        <f>E123-Instructions!$E$14</f>
        <v>#NUM!</v>
      </c>
      <c r="G123" t="e">
        <f>((A123)^2 + (B123+Instructions!$E$17)^2)^0.5</f>
        <v>#NUM!</v>
      </c>
      <c r="H123" t="e">
        <f>(($Q$2 * (3.14159 - ACOS($Q$2/G123) - ACOS((B123+Instructions!$E$17)/G123))) + ((G123)^2 - ($Q$2)^2)^0.5) - C123</f>
        <v>#NUM!</v>
      </c>
      <c r="I123" t="e">
        <f>H123-Instructions!$E$15</f>
        <v>#NUM!</v>
      </c>
      <c r="J123" t="e">
        <f t="shared" si="9"/>
        <v>#NUM!</v>
      </c>
      <c r="K123">
        <v>0.5</v>
      </c>
      <c r="L123">
        <v>0.5</v>
      </c>
      <c r="M123" t="e">
        <f t="shared" si="10"/>
        <v>#NUM!</v>
      </c>
      <c r="N123" t="e">
        <f t="shared" si="11"/>
        <v>#NUM!</v>
      </c>
    </row>
    <row r="124" spans="1:14" x14ac:dyDescent="0.2">
      <c r="A124">
        <f>Instructions!$E$22/2</f>
        <v>0</v>
      </c>
      <c r="B124" t="e">
        <f t="shared" si="12"/>
        <v>#NUM!</v>
      </c>
      <c r="C124" t="e">
        <f t="shared" si="13"/>
        <v>#NUM!</v>
      </c>
      <c r="D124" t="e">
        <f t="shared" si="7"/>
        <v>#NUM!</v>
      </c>
      <c r="E124" t="e">
        <f t="shared" si="8"/>
        <v>#NUM!</v>
      </c>
      <c r="F124" t="e">
        <f>E124-Instructions!$E$14</f>
        <v>#NUM!</v>
      </c>
      <c r="G124" t="e">
        <f>((A124)^2 + (B124+Instructions!$E$17)^2)^0.5</f>
        <v>#NUM!</v>
      </c>
      <c r="H124" t="e">
        <f>(($Q$2 * (3.14159 - ACOS($Q$2/G124) - ACOS((B124+Instructions!$E$17)/G124))) + ((G124)^2 - ($Q$2)^2)^0.5) - C124</f>
        <v>#NUM!</v>
      </c>
      <c r="I124" t="e">
        <f>H124-Instructions!$E$15</f>
        <v>#NUM!</v>
      </c>
      <c r="J124" t="e">
        <f t="shared" si="9"/>
        <v>#NUM!</v>
      </c>
      <c r="K124">
        <v>0.5</v>
      </c>
      <c r="L124">
        <v>0.5</v>
      </c>
      <c r="M124" t="e">
        <f t="shared" si="10"/>
        <v>#NUM!</v>
      </c>
      <c r="N124" t="e">
        <f t="shared" si="11"/>
        <v>#NUM!</v>
      </c>
    </row>
    <row r="125" spans="1:14" x14ac:dyDescent="0.2">
      <c r="A125">
        <f>Instructions!$E$22/2</f>
        <v>0</v>
      </c>
      <c r="B125" t="e">
        <f t="shared" si="12"/>
        <v>#NUM!</v>
      </c>
      <c r="C125" t="e">
        <f t="shared" si="13"/>
        <v>#NUM!</v>
      </c>
      <c r="D125" t="e">
        <f t="shared" si="7"/>
        <v>#NUM!</v>
      </c>
      <c r="E125" t="e">
        <f t="shared" si="8"/>
        <v>#NUM!</v>
      </c>
      <c r="F125" t="e">
        <f>E125-Instructions!$E$14</f>
        <v>#NUM!</v>
      </c>
      <c r="G125" t="e">
        <f>((A125)^2 + (B125+Instructions!$E$17)^2)^0.5</f>
        <v>#NUM!</v>
      </c>
      <c r="H125" t="e">
        <f>(($Q$2 * (3.14159 - ACOS($Q$2/G125) - ACOS((B125+Instructions!$E$17)/G125))) + ((G125)^2 - ($Q$2)^2)^0.5) - C125</f>
        <v>#NUM!</v>
      </c>
      <c r="I125" t="e">
        <f>H125-Instructions!$E$15</f>
        <v>#NUM!</v>
      </c>
      <c r="J125" t="e">
        <f t="shared" si="9"/>
        <v>#NUM!</v>
      </c>
      <c r="K125">
        <v>0.5</v>
      </c>
      <c r="L125">
        <v>0.5</v>
      </c>
      <c r="M125" t="e">
        <f t="shared" si="10"/>
        <v>#NUM!</v>
      </c>
      <c r="N125" t="e">
        <f t="shared" si="11"/>
        <v>#NUM!</v>
      </c>
    </row>
    <row r="126" spans="1:14" x14ac:dyDescent="0.2">
      <c r="A126">
        <f>Instructions!$E$22/2</f>
        <v>0</v>
      </c>
      <c r="B126" t="e">
        <f t="shared" si="12"/>
        <v>#NUM!</v>
      </c>
      <c r="C126" t="e">
        <f t="shared" si="13"/>
        <v>#NUM!</v>
      </c>
      <c r="D126" t="e">
        <f t="shared" si="7"/>
        <v>#NUM!</v>
      </c>
      <c r="E126" t="e">
        <f t="shared" si="8"/>
        <v>#NUM!</v>
      </c>
      <c r="F126" t="e">
        <f>E126-Instructions!$E$14</f>
        <v>#NUM!</v>
      </c>
      <c r="G126" t="e">
        <f>((A126)^2 + (B126+Instructions!$E$17)^2)^0.5</f>
        <v>#NUM!</v>
      </c>
      <c r="H126" t="e">
        <f>(($Q$2 * (3.14159 - ACOS($Q$2/G126) - ACOS((B126+Instructions!$E$17)/G126))) + ((G126)^2 - ($Q$2)^2)^0.5) - C126</f>
        <v>#NUM!</v>
      </c>
      <c r="I126" t="e">
        <f>H126-Instructions!$E$15</f>
        <v>#NUM!</v>
      </c>
      <c r="J126" t="e">
        <f t="shared" si="9"/>
        <v>#NUM!</v>
      </c>
      <c r="K126">
        <v>0.5</v>
      </c>
      <c r="L126">
        <v>0.5</v>
      </c>
      <c r="M126" t="e">
        <f t="shared" si="10"/>
        <v>#NUM!</v>
      </c>
      <c r="N126" t="e">
        <f t="shared" si="11"/>
        <v>#NUM!</v>
      </c>
    </row>
    <row r="127" spans="1:14" x14ac:dyDescent="0.2">
      <c r="A127">
        <f>Instructions!$E$22/2</f>
        <v>0</v>
      </c>
      <c r="B127" t="e">
        <f t="shared" si="12"/>
        <v>#NUM!</v>
      </c>
      <c r="C127" t="e">
        <f t="shared" si="13"/>
        <v>#NUM!</v>
      </c>
      <c r="D127" t="e">
        <f t="shared" si="7"/>
        <v>#NUM!</v>
      </c>
      <c r="E127" t="e">
        <f t="shared" si="8"/>
        <v>#NUM!</v>
      </c>
      <c r="F127" t="e">
        <f>E127-Instructions!$E$14</f>
        <v>#NUM!</v>
      </c>
      <c r="G127" t="e">
        <f>((A127)^2 + (B127+Instructions!$E$17)^2)^0.5</f>
        <v>#NUM!</v>
      </c>
      <c r="H127" t="e">
        <f>(($Q$2 * (3.14159 - ACOS($Q$2/G127) - ACOS((B127+Instructions!$E$17)/G127))) + ((G127)^2 - ($Q$2)^2)^0.5) - C127</f>
        <v>#NUM!</v>
      </c>
      <c r="I127" t="e">
        <f>H127-Instructions!$E$15</f>
        <v>#NUM!</v>
      </c>
      <c r="J127" t="e">
        <f t="shared" si="9"/>
        <v>#NUM!</v>
      </c>
      <c r="K127">
        <v>0.5</v>
      </c>
      <c r="L127">
        <v>0.5</v>
      </c>
      <c r="M127" t="e">
        <f t="shared" si="10"/>
        <v>#NUM!</v>
      </c>
      <c r="N127" t="e">
        <f t="shared" si="11"/>
        <v>#NUM!</v>
      </c>
    </row>
    <row r="128" spans="1:14" x14ac:dyDescent="0.2">
      <c r="A128">
        <f>Instructions!$E$22/2</f>
        <v>0</v>
      </c>
      <c r="B128" t="e">
        <f t="shared" si="12"/>
        <v>#NUM!</v>
      </c>
      <c r="C128" t="e">
        <f t="shared" si="13"/>
        <v>#NUM!</v>
      </c>
      <c r="D128" t="e">
        <f t="shared" si="7"/>
        <v>#NUM!</v>
      </c>
      <c r="E128" t="e">
        <f t="shared" si="8"/>
        <v>#NUM!</v>
      </c>
      <c r="F128" t="e">
        <f>E128-Instructions!$E$14</f>
        <v>#NUM!</v>
      </c>
      <c r="G128" t="e">
        <f>((A128)^2 + (B128+Instructions!$E$17)^2)^0.5</f>
        <v>#NUM!</v>
      </c>
      <c r="H128" t="e">
        <f>(($Q$2 * (3.14159 - ACOS($Q$2/G128) - ACOS((B128+Instructions!$E$17)/G128))) + ((G128)^2 - ($Q$2)^2)^0.5) - C128</f>
        <v>#NUM!</v>
      </c>
      <c r="I128" t="e">
        <f>H128-Instructions!$E$15</f>
        <v>#NUM!</v>
      </c>
      <c r="J128" t="e">
        <f t="shared" si="9"/>
        <v>#NUM!</v>
      </c>
      <c r="K128">
        <v>0.5</v>
      </c>
      <c r="L128">
        <v>0.5</v>
      </c>
      <c r="M128" t="e">
        <f t="shared" si="10"/>
        <v>#NUM!</v>
      </c>
      <c r="N128" t="e">
        <f t="shared" si="11"/>
        <v>#NUM!</v>
      </c>
    </row>
    <row r="129" spans="1:14" x14ac:dyDescent="0.2">
      <c r="A129">
        <f>Instructions!$E$22/2</f>
        <v>0</v>
      </c>
      <c r="B129" t="e">
        <f t="shared" si="12"/>
        <v>#NUM!</v>
      </c>
      <c r="C129" t="e">
        <f t="shared" si="13"/>
        <v>#NUM!</v>
      </c>
      <c r="D129" t="e">
        <f t="shared" si="7"/>
        <v>#NUM!</v>
      </c>
      <c r="E129" t="e">
        <f t="shared" si="8"/>
        <v>#NUM!</v>
      </c>
      <c r="F129" t="e">
        <f>E129-Instructions!$E$14</f>
        <v>#NUM!</v>
      </c>
      <c r="G129" t="e">
        <f>((A129)^2 + (B129+Instructions!$E$17)^2)^0.5</f>
        <v>#NUM!</v>
      </c>
      <c r="H129" t="e">
        <f>(($Q$2 * (3.14159 - ACOS($Q$2/G129) - ACOS((B129+Instructions!$E$17)/G129))) + ((G129)^2 - ($Q$2)^2)^0.5) - C129</f>
        <v>#NUM!</v>
      </c>
      <c r="I129" t="e">
        <f>H129-Instructions!$E$15</f>
        <v>#NUM!</v>
      </c>
      <c r="J129" t="e">
        <f t="shared" si="9"/>
        <v>#NUM!</v>
      </c>
      <c r="K129">
        <v>0.5</v>
      </c>
      <c r="L129">
        <v>0.5</v>
      </c>
      <c r="M129" t="e">
        <f t="shared" si="10"/>
        <v>#NUM!</v>
      </c>
      <c r="N129" t="e">
        <f t="shared" si="11"/>
        <v>#NUM!</v>
      </c>
    </row>
    <row r="130" spans="1:14" x14ac:dyDescent="0.2">
      <c r="A130">
        <f>Instructions!$E$22/2</f>
        <v>0</v>
      </c>
      <c r="B130" t="e">
        <f t="shared" si="12"/>
        <v>#NUM!</v>
      </c>
      <c r="C130" t="e">
        <f t="shared" si="13"/>
        <v>#NUM!</v>
      </c>
      <c r="D130" t="e">
        <f t="shared" si="7"/>
        <v>#NUM!</v>
      </c>
      <c r="E130" t="e">
        <f t="shared" si="8"/>
        <v>#NUM!</v>
      </c>
      <c r="F130" t="e">
        <f>E130-Instructions!$E$14</f>
        <v>#NUM!</v>
      </c>
      <c r="G130" t="e">
        <f>((A130)^2 + (B130+Instructions!$E$17)^2)^0.5</f>
        <v>#NUM!</v>
      </c>
      <c r="H130" t="e">
        <f>(($Q$2 * (3.14159 - ACOS($Q$2/G130) - ACOS((B130+Instructions!$E$17)/G130))) + ((G130)^2 - ($Q$2)^2)^0.5) - C130</f>
        <v>#NUM!</v>
      </c>
      <c r="I130" t="e">
        <f>H130-Instructions!$E$15</f>
        <v>#NUM!</v>
      </c>
      <c r="J130" t="e">
        <f t="shared" si="9"/>
        <v>#NUM!</v>
      </c>
      <c r="K130">
        <v>0.5</v>
      </c>
      <c r="L130">
        <v>0.5</v>
      </c>
      <c r="M130" t="e">
        <f t="shared" si="10"/>
        <v>#NUM!</v>
      </c>
      <c r="N130" t="e">
        <f t="shared" si="11"/>
        <v>#NUM!</v>
      </c>
    </row>
    <row r="131" spans="1:14" x14ac:dyDescent="0.2">
      <c r="A131">
        <f>Instructions!$E$22/2</f>
        <v>0</v>
      </c>
      <c r="B131" t="e">
        <f t="shared" si="12"/>
        <v>#NUM!</v>
      </c>
      <c r="C131" t="e">
        <f t="shared" si="13"/>
        <v>#NUM!</v>
      </c>
      <c r="D131" t="e">
        <f t="shared" ref="D131:D194" si="14">((A131)^2 + (B131)^2)^0.5</f>
        <v>#NUM!</v>
      </c>
      <c r="E131" t="e">
        <f t="shared" ref="E131:E194" si="15">(($Q$2 * (3.14159 - ACOS($Q$2/D131) - ACOS(B131/D131))) + ((D131)^2 - ($Q$2)^2)^0.5) - C131</f>
        <v>#NUM!</v>
      </c>
      <c r="F131" t="e">
        <f>E131-Instructions!$E$14</f>
        <v>#NUM!</v>
      </c>
      <c r="G131" t="e">
        <f>((A131)^2 + (B131+Instructions!$E$17)^2)^0.5</f>
        <v>#NUM!</v>
      </c>
      <c r="H131" t="e">
        <f>(($Q$2 * (3.14159 - ACOS($Q$2/G131) - ACOS((B131+Instructions!$E$17)/G131))) + ((G131)^2 - ($Q$2)^2)^0.5) - C131</f>
        <v>#NUM!</v>
      </c>
      <c r="I131" t="e">
        <f>H131-Instructions!$E$15</f>
        <v>#NUM!</v>
      </c>
      <c r="J131" t="e">
        <f t="shared" ref="J131:J194" si="16">(ABS(F131) + ABS(I131))/2</f>
        <v>#NUM!</v>
      </c>
      <c r="K131">
        <v>0.5</v>
      </c>
      <c r="L131">
        <v>0.5</v>
      </c>
      <c r="M131" t="e">
        <f t="shared" ref="M131:M194" si="17">IF(AND(F131&lt;0,I131&lt;0),1,IF(AND(F131&gt;0,I131&gt;0),-1,0))</f>
        <v>#NUM!</v>
      </c>
      <c r="N131" t="e">
        <f t="shared" ref="N131:N194" si="18">IF(AND(F131&gt;0,I131&lt;0),1,IF(AND(F131&lt;0,I131&gt;0),-1,0))</f>
        <v>#NUM!</v>
      </c>
    </row>
    <row r="132" spans="1:14" x14ac:dyDescent="0.2">
      <c r="A132">
        <f>Instructions!$E$22/2</f>
        <v>0</v>
      </c>
      <c r="B132" t="e">
        <f t="shared" ref="B132:B195" si="19">B131+J131*K131*M131</f>
        <v>#NUM!</v>
      </c>
      <c r="C132" t="e">
        <f t="shared" ref="C132:C195" si="20">C131+J131*L131*N131</f>
        <v>#NUM!</v>
      </c>
      <c r="D132" t="e">
        <f t="shared" si="14"/>
        <v>#NUM!</v>
      </c>
      <c r="E132" t="e">
        <f t="shared" si="15"/>
        <v>#NUM!</v>
      </c>
      <c r="F132" t="e">
        <f>E132-Instructions!$E$14</f>
        <v>#NUM!</v>
      </c>
      <c r="G132" t="e">
        <f>((A132)^2 + (B132+Instructions!$E$17)^2)^0.5</f>
        <v>#NUM!</v>
      </c>
      <c r="H132" t="e">
        <f>(($Q$2 * (3.14159 - ACOS($Q$2/G132) - ACOS((B132+Instructions!$E$17)/G132))) + ((G132)^2 - ($Q$2)^2)^0.5) - C132</f>
        <v>#NUM!</v>
      </c>
      <c r="I132" t="e">
        <f>H132-Instructions!$E$15</f>
        <v>#NUM!</v>
      </c>
      <c r="J132" t="e">
        <f t="shared" si="16"/>
        <v>#NUM!</v>
      </c>
      <c r="K132">
        <v>0.5</v>
      </c>
      <c r="L132">
        <v>0.5</v>
      </c>
      <c r="M132" t="e">
        <f t="shared" si="17"/>
        <v>#NUM!</v>
      </c>
      <c r="N132" t="e">
        <f t="shared" si="18"/>
        <v>#NUM!</v>
      </c>
    </row>
    <row r="133" spans="1:14" x14ac:dyDescent="0.2">
      <c r="A133">
        <f>Instructions!$E$22/2</f>
        <v>0</v>
      </c>
      <c r="B133" t="e">
        <f t="shared" si="19"/>
        <v>#NUM!</v>
      </c>
      <c r="C133" t="e">
        <f t="shared" si="20"/>
        <v>#NUM!</v>
      </c>
      <c r="D133" t="e">
        <f t="shared" si="14"/>
        <v>#NUM!</v>
      </c>
      <c r="E133" t="e">
        <f t="shared" si="15"/>
        <v>#NUM!</v>
      </c>
      <c r="F133" t="e">
        <f>E133-Instructions!$E$14</f>
        <v>#NUM!</v>
      </c>
      <c r="G133" t="e">
        <f>((A133)^2 + (B133+Instructions!$E$17)^2)^0.5</f>
        <v>#NUM!</v>
      </c>
      <c r="H133" t="e">
        <f>(($Q$2 * (3.14159 - ACOS($Q$2/G133) - ACOS((B133+Instructions!$E$17)/G133))) + ((G133)^2 - ($Q$2)^2)^0.5) - C133</f>
        <v>#NUM!</v>
      </c>
      <c r="I133" t="e">
        <f>H133-Instructions!$E$15</f>
        <v>#NUM!</v>
      </c>
      <c r="J133" t="e">
        <f t="shared" si="16"/>
        <v>#NUM!</v>
      </c>
      <c r="K133">
        <v>0.5</v>
      </c>
      <c r="L133">
        <v>0.5</v>
      </c>
      <c r="M133" t="e">
        <f t="shared" si="17"/>
        <v>#NUM!</v>
      </c>
      <c r="N133" t="e">
        <f t="shared" si="18"/>
        <v>#NUM!</v>
      </c>
    </row>
    <row r="134" spans="1:14" x14ac:dyDescent="0.2">
      <c r="A134">
        <f>Instructions!$E$22/2</f>
        <v>0</v>
      </c>
      <c r="B134" t="e">
        <f t="shared" si="19"/>
        <v>#NUM!</v>
      </c>
      <c r="C134" t="e">
        <f t="shared" si="20"/>
        <v>#NUM!</v>
      </c>
      <c r="D134" t="e">
        <f t="shared" si="14"/>
        <v>#NUM!</v>
      </c>
      <c r="E134" t="e">
        <f t="shared" si="15"/>
        <v>#NUM!</v>
      </c>
      <c r="F134" t="e">
        <f>E134-Instructions!$E$14</f>
        <v>#NUM!</v>
      </c>
      <c r="G134" t="e">
        <f>((A134)^2 + (B134+Instructions!$E$17)^2)^0.5</f>
        <v>#NUM!</v>
      </c>
      <c r="H134" t="e">
        <f>(($Q$2 * (3.14159 - ACOS($Q$2/G134) - ACOS((B134+Instructions!$E$17)/G134))) + ((G134)^2 - ($Q$2)^2)^0.5) - C134</f>
        <v>#NUM!</v>
      </c>
      <c r="I134" t="e">
        <f>H134-Instructions!$E$15</f>
        <v>#NUM!</v>
      </c>
      <c r="J134" t="e">
        <f t="shared" si="16"/>
        <v>#NUM!</v>
      </c>
      <c r="K134">
        <v>0.5</v>
      </c>
      <c r="L134">
        <v>0.5</v>
      </c>
      <c r="M134" t="e">
        <f t="shared" si="17"/>
        <v>#NUM!</v>
      </c>
      <c r="N134" t="e">
        <f t="shared" si="18"/>
        <v>#NUM!</v>
      </c>
    </row>
    <row r="135" spans="1:14" x14ac:dyDescent="0.2">
      <c r="A135">
        <f>Instructions!$E$22/2</f>
        <v>0</v>
      </c>
      <c r="B135" t="e">
        <f t="shared" si="19"/>
        <v>#NUM!</v>
      </c>
      <c r="C135" t="e">
        <f t="shared" si="20"/>
        <v>#NUM!</v>
      </c>
      <c r="D135" t="e">
        <f t="shared" si="14"/>
        <v>#NUM!</v>
      </c>
      <c r="E135" t="e">
        <f t="shared" si="15"/>
        <v>#NUM!</v>
      </c>
      <c r="F135" t="e">
        <f>E135-Instructions!$E$14</f>
        <v>#NUM!</v>
      </c>
      <c r="G135" t="e">
        <f>((A135)^2 + (B135+Instructions!$E$17)^2)^0.5</f>
        <v>#NUM!</v>
      </c>
      <c r="H135" t="e">
        <f>(($Q$2 * (3.14159 - ACOS($Q$2/G135) - ACOS((B135+Instructions!$E$17)/G135))) + ((G135)^2 - ($Q$2)^2)^0.5) - C135</f>
        <v>#NUM!</v>
      </c>
      <c r="I135" t="e">
        <f>H135-Instructions!$E$15</f>
        <v>#NUM!</v>
      </c>
      <c r="J135" t="e">
        <f t="shared" si="16"/>
        <v>#NUM!</v>
      </c>
      <c r="K135">
        <v>0.5</v>
      </c>
      <c r="L135">
        <v>0.5</v>
      </c>
      <c r="M135" t="e">
        <f t="shared" si="17"/>
        <v>#NUM!</v>
      </c>
      <c r="N135" t="e">
        <f t="shared" si="18"/>
        <v>#NUM!</v>
      </c>
    </row>
    <row r="136" spans="1:14" x14ac:dyDescent="0.2">
      <c r="A136">
        <f>Instructions!$E$22/2</f>
        <v>0</v>
      </c>
      <c r="B136" t="e">
        <f t="shared" si="19"/>
        <v>#NUM!</v>
      </c>
      <c r="C136" t="e">
        <f t="shared" si="20"/>
        <v>#NUM!</v>
      </c>
      <c r="D136" t="e">
        <f t="shared" si="14"/>
        <v>#NUM!</v>
      </c>
      <c r="E136" t="e">
        <f t="shared" si="15"/>
        <v>#NUM!</v>
      </c>
      <c r="F136" t="e">
        <f>E136-Instructions!$E$14</f>
        <v>#NUM!</v>
      </c>
      <c r="G136" t="e">
        <f>((A136)^2 + (B136+Instructions!$E$17)^2)^0.5</f>
        <v>#NUM!</v>
      </c>
      <c r="H136" t="e">
        <f>(($Q$2 * (3.14159 - ACOS($Q$2/G136) - ACOS((B136+Instructions!$E$17)/G136))) + ((G136)^2 - ($Q$2)^2)^0.5) - C136</f>
        <v>#NUM!</v>
      </c>
      <c r="I136" t="e">
        <f>H136-Instructions!$E$15</f>
        <v>#NUM!</v>
      </c>
      <c r="J136" t="e">
        <f t="shared" si="16"/>
        <v>#NUM!</v>
      </c>
      <c r="K136">
        <v>0.5</v>
      </c>
      <c r="L136">
        <v>0.5</v>
      </c>
      <c r="M136" t="e">
        <f t="shared" si="17"/>
        <v>#NUM!</v>
      </c>
      <c r="N136" t="e">
        <f t="shared" si="18"/>
        <v>#NUM!</v>
      </c>
    </row>
    <row r="137" spans="1:14" x14ac:dyDescent="0.2">
      <c r="A137">
        <f>Instructions!$E$22/2</f>
        <v>0</v>
      </c>
      <c r="B137" t="e">
        <f t="shared" si="19"/>
        <v>#NUM!</v>
      </c>
      <c r="C137" t="e">
        <f t="shared" si="20"/>
        <v>#NUM!</v>
      </c>
      <c r="D137" t="e">
        <f t="shared" si="14"/>
        <v>#NUM!</v>
      </c>
      <c r="E137" t="e">
        <f t="shared" si="15"/>
        <v>#NUM!</v>
      </c>
      <c r="F137" t="e">
        <f>E137-Instructions!$E$14</f>
        <v>#NUM!</v>
      </c>
      <c r="G137" t="e">
        <f>((A137)^2 + (B137+Instructions!$E$17)^2)^0.5</f>
        <v>#NUM!</v>
      </c>
      <c r="H137" t="e">
        <f>(($Q$2 * (3.14159 - ACOS($Q$2/G137) - ACOS((B137+Instructions!$E$17)/G137))) + ((G137)^2 - ($Q$2)^2)^0.5) - C137</f>
        <v>#NUM!</v>
      </c>
      <c r="I137" t="e">
        <f>H137-Instructions!$E$15</f>
        <v>#NUM!</v>
      </c>
      <c r="J137" t="e">
        <f t="shared" si="16"/>
        <v>#NUM!</v>
      </c>
      <c r="K137">
        <v>0.5</v>
      </c>
      <c r="L137">
        <v>0.5</v>
      </c>
      <c r="M137" t="e">
        <f t="shared" si="17"/>
        <v>#NUM!</v>
      </c>
      <c r="N137" t="e">
        <f t="shared" si="18"/>
        <v>#NUM!</v>
      </c>
    </row>
    <row r="138" spans="1:14" x14ac:dyDescent="0.2">
      <c r="A138">
        <f>Instructions!$E$22/2</f>
        <v>0</v>
      </c>
      <c r="B138" t="e">
        <f t="shared" si="19"/>
        <v>#NUM!</v>
      </c>
      <c r="C138" t="e">
        <f t="shared" si="20"/>
        <v>#NUM!</v>
      </c>
      <c r="D138" t="e">
        <f t="shared" si="14"/>
        <v>#NUM!</v>
      </c>
      <c r="E138" t="e">
        <f t="shared" si="15"/>
        <v>#NUM!</v>
      </c>
      <c r="F138" t="e">
        <f>E138-Instructions!$E$14</f>
        <v>#NUM!</v>
      </c>
      <c r="G138" t="e">
        <f>((A138)^2 + (B138+Instructions!$E$17)^2)^0.5</f>
        <v>#NUM!</v>
      </c>
      <c r="H138" t="e">
        <f>(($Q$2 * (3.14159 - ACOS($Q$2/G138) - ACOS((B138+Instructions!$E$17)/G138))) + ((G138)^2 - ($Q$2)^2)^0.5) - C138</f>
        <v>#NUM!</v>
      </c>
      <c r="I138" t="e">
        <f>H138-Instructions!$E$15</f>
        <v>#NUM!</v>
      </c>
      <c r="J138" t="e">
        <f t="shared" si="16"/>
        <v>#NUM!</v>
      </c>
      <c r="K138">
        <v>0.5</v>
      </c>
      <c r="L138">
        <v>0.5</v>
      </c>
      <c r="M138" t="e">
        <f t="shared" si="17"/>
        <v>#NUM!</v>
      </c>
      <c r="N138" t="e">
        <f t="shared" si="18"/>
        <v>#NUM!</v>
      </c>
    </row>
    <row r="139" spans="1:14" x14ac:dyDescent="0.2">
      <c r="A139">
        <f>Instructions!$E$22/2</f>
        <v>0</v>
      </c>
      <c r="B139" t="e">
        <f t="shared" si="19"/>
        <v>#NUM!</v>
      </c>
      <c r="C139" t="e">
        <f t="shared" si="20"/>
        <v>#NUM!</v>
      </c>
      <c r="D139" t="e">
        <f t="shared" si="14"/>
        <v>#NUM!</v>
      </c>
      <c r="E139" t="e">
        <f t="shared" si="15"/>
        <v>#NUM!</v>
      </c>
      <c r="F139" t="e">
        <f>E139-Instructions!$E$14</f>
        <v>#NUM!</v>
      </c>
      <c r="G139" t="e">
        <f>((A139)^2 + (B139+Instructions!$E$17)^2)^0.5</f>
        <v>#NUM!</v>
      </c>
      <c r="H139" t="e">
        <f>(($Q$2 * (3.14159 - ACOS($Q$2/G139) - ACOS((B139+Instructions!$E$17)/G139))) + ((G139)^2 - ($Q$2)^2)^0.5) - C139</f>
        <v>#NUM!</v>
      </c>
      <c r="I139" t="e">
        <f>H139-Instructions!$E$15</f>
        <v>#NUM!</v>
      </c>
      <c r="J139" t="e">
        <f t="shared" si="16"/>
        <v>#NUM!</v>
      </c>
      <c r="K139">
        <v>0.5</v>
      </c>
      <c r="L139">
        <v>0.5</v>
      </c>
      <c r="M139" t="e">
        <f t="shared" si="17"/>
        <v>#NUM!</v>
      </c>
      <c r="N139" t="e">
        <f t="shared" si="18"/>
        <v>#NUM!</v>
      </c>
    </row>
    <row r="140" spans="1:14" x14ac:dyDescent="0.2">
      <c r="A140">
        <f>Instructions!$E$22/2</f>
        <v>0</v>
      </c>
      <c r="B140" t="e">
        <f t="shared" si="19"/>
        <v>#NUM!</v>
      </c>
      <c r="C140" t="e">
        <f t="shared" si="20"/>
        <v>#NUM!</v>
      </c>
      <c r="D140" t="e">
        <f t="shared" si="14"/>
        <v>#NUM!</v>
      </c>
      <c r="E140" t="e">
        <f t="shared" si="15"/>
        <v>#NUM!</v>
      </c>
      <c r="F140" t="e">
        <f>E140-Instructions!$E$14</f>
        <v>#NUM!</v>
      </c>
      <c r="G140" t="e">
        <f>((A140)^2 + (B140+Instructions!$E$17)^2)^0.5</f>
        <v>#NUM!</v>
      </c>
      <c r="H140" t="e">
        <f>(($Q$2 * (3.14159 - ACOS($Q$2/G140) - ACOS((B140+Instructions!$E$17)/G140))) + ((G140)^2 - ($Q$2)^2)^0.5) - C140</f>
        <v>#NUM!</v>
      </c>
      <c r="I140" t="e">
        <f>H140-Instructions!$E$15</f>
        <v>#NUM!</v>
      </c>
      <c r="J140" t="e">
        <f t="shared" si="16"/>
        <v>#NUM!</v>
      </c>
      <c r="K140">
        <v>0.5</v>
      </c>
      <c r="L140">
        <v>0.5</v>
      </c>
      <c r="M140" t="e">
        <f t="shared" si="17"/>
        <v>#NUM!</v>
      </c>
      <c r="N140" t="e">
        <f t="shared" si="18"/>
        <v>#NUM!</v>
      </c>
    </row>
    <row r="141" spans="1:14" x14ac:dyDescent="0.2">
      <c r="A141">
        <f>Instructions!$E$22/2</f>
        <v>0</v>
      </c>
      <c r="B141" t="e">
        <f t="shared" si="19"/>
        <v>#NUM!</v>
      </c>
      <c r="C141" t="e">
        <f t="shared" si="20"/>
        <v>#NUM!</v>
      </c>
      <c r="D141" t="e">
        <f t="shared" si="14"/>
        <v>#NUM!</v>
      </c>
      <c r="E141" t="e">
        <f t="shared" si="15"/>
        <v>#NUM!</v>
      </c>
      <c r="F141" t="e">
        <f>E141-Instructions!$E$14</f>
        <v>#NUM!</v>
      </c>
      <c r="G141" t="e">
        <f>((A141)^2 + (B141+Instructions!$E$17)^2)^0.5</f>
        <v>#NUM!</v>
      </c>
      <c r="H141" t="e">
        <f>(($Q$2 * (3.14159 - ACOS($Q$2/G141) - ACOS((B141+Instructions!$E$17)/G141))) + ((G141)^2 - ($Q$2)^2)^0.5) - C141</f>
        <v>#NUM!</v>
      </c>
      <c r="I141" t="e">
        <f>H141-Instructions!$E$15</f>
        <v>#NUM!</v>
      </c>
      <c r="J141" t="e">
        <f t="shared" si="16"/>
        <v>#NUM!</v>
      </c>
      <c r="K141">
        <v>0.5</v>
      </c>
      <c r="L141">
        <v>0.5</v>
      </c>
      <c r="M141" t="e">
        <f t="shared" si="17"/>
        <v>#NUM!</v>
      </c>
      <c r="N141" t="e">
        <f t="shared" si="18"/>
        <v>#NUM!</v>
      </c>
    </row>
    <row r="142" spans="1:14" x14ac:dyDescent="0.2">
      <c r="A142">
        <f>Instructions!$E$22/2</f>
        <v>0</v>
      </c>
      <c r="B142" t="e">
        <f t="shared" si="19"/>
        <v>#NUM!</v>
      </c>
      <c r="C142" t="e">
        <f t="shared" si="20"/>
        <v>#NUM!</v>
      </c>
      <c r="D142" t="e">
        <f t="shared" si="14"/>
        <v>#NUM!</v>
      </c>
      <c r="E142" t="e">
        <f t="shared" si="15"/>
        <v>#NUM!</v>
      </c>
      <c r="F142" t="e">
        <f>E142-Instructions!$E$14</f>
        <v>#NUM!</v>
      </c>
      <c r="G142" t="e">
        <f>((A142)^2 + (B142+Instructions!$E$17)^2)^0.5</f>
        <v>#NUM!</v>
      </c>
      <c r="H142" t="e">
        <f>(($Q$2 * (3.14159 - ACOS($Q$2/G142) - ACOS((B142+Instructions!$E$17)/G142))) + ((G142)^2 - ($Q$2)^2)^0.5) - C142</f>
        <v>#NUM!</v>
      </c>
      <c r="I142" t="e">
        <f>H142-Instructions!$E$15</f>
        <v>#NUM!</v>
      </c>
      <c r="J142" t="e">
        <f t="shared" si="16"/>
        <v>#NUM!</v>
      </c>
      <c r="K142">
        <v>0.5</v>
      </c>
      <c r="L142">
        <v>0.5</v>
      </c>
      <c r="M142" t="e">
        <f t="shared" si="17"/>
        <v>#NUM!</v>
      </c>
      <c r="N142" t="e">
        <f t="shared" si="18"/>
        <v>#NUM!</v>
      </c>
    </row>
    <row r="143" spans="1:14" x14ac:dyDescent="0.2">
      <c r="A143">
        <f>Instructions!$E$22/2</f>
        <v>0</v>
      </c>
      <c r="B143" t="e">
        <f t="shared" si="19"/>
        <v>#NUM!</v>
      </c>
      <c r="C143" t="e">
        <f t="shared" si="20"/>
        <v>#NUM!</v>
      </c>
      <c r="D143" t="e">
        <f t="shared" si="14"/>
        <v>#NUM!</v>
      </c>
      <c r="E143" t="e">
        <f t="shared" si="15"/>
        <v>#NUM!</v>
      </c>
      <c r="F143" t="e">
        <f>E143-Instructions!$E$14</f>
        <v>#NUM!</v>
      </c>
      <c r="G143" t="e">
        <f>((A143)^2 + (B143+Instructions!$E$17)^2)^0.5</f>
        <v>#NUM!</v>
      </c>
      <c r="H143" t="e">
        <f>(($Q$2 * (3.14159 - ACOS($Q$2/G143) - ACOS((B143+Instructions!$E$17)/G143))) + ((G143)^2 - ($Q$2)^2)^0.5) - C143</f>
        <v>#NUM!</v>
      </c>
      <c r="I143" t="e">
        <f>H143-Instructions!$E$15</f>
        <v>#NUM!</v>
      </c>
      <c r="J143" t="e">
        <f t="shared" si="16"/>
        <v>#NUM!</v>
      </c>
      <c r="K143">
        <v>0.5</v>
      </c>
      <c r="L143">
        <v>0.5</v>
      </c>
      <c r="M143" t="e">
        <f t="shared" si="17"/>
        <v>#NUM!</v>
      </c>
      <c r="N143" t="e">
        <f t="shared" si="18"/>
        <v>#NUM!</v>
      </c>
    </row>
    <row r="144" spans="1:14" x14ac:dyDescent="0.2">
      <c r="A144">
        <f>Instructions!$E$22/2</f>
        <v>0</v>
      </c>
      <c r="B144" t="e">
        <f t="shared" si="19"/>
        <v>#NUM!</v>
      </c>
      <c r="C144" t="e">
        <f t="shared" si="20"/>
        <v>#NUM!</v>
      </c>
      <c r="D144" t="e">
        <f t="shared" si="14"/>
        <v>#NUM!</v>
      </c>
      <c r="E144" t="e">
        <f t="shared" si="15"/>
        <v>#NUM!</v>
      </c>
      <c r="F144" t="e">
        <f>E144-Instructions!$E$14</f>
        <v>#NUM!</v>
      </c>
      <c r="G144" t="e">
        <f>((A144)^2 + (B144+Instructions!$E$17)^2)^0.5</f>
        <v>#NUM!</v>
      </c>
      <c r="H144" t="e">
        <f>(($Q$2 * (3.14159 - ACOS($Q$2/G144) - ACOS((B144+Instructions!$E$17)/G144))) + ((G144)^2 - ($Q$2)^2)^0.5) - C144</f>
        <v>#NUM!</v>
      </c>
      <c r="I144" t="e">
        <f>H144-Instructions!$E$15</f>
        <v>#NUM!</v>
      </c>
      <c r="J144" t="e">
        <f t="shared" si="16"/>
        <v>#NUM!</v>
      </c>
      <c r="K144">
        <v>0.5</v>
      </c>
      <c r="L144">
        <v>0.5</v>
      </c>
      <c r="M144" t="e">
        <f t="shared" si="17"/>
        <v>#NUM!</v>
      </c>
      <c r="N144" t="e">
        <f t="shared" si="18"/>
        <v>#NUM!</v>
      </c>
    </row>
    <row r="145" spans="1:14" x14ac:dyDescent="0.2">
      <c r="A145">
        <f>Instructions!$E$22/2</f>
        <v>0</v>
      </c>
      <c r="B145" t="e">
        <f t="shared" si="19"/>
        <v>#NUM!</v>
      </c>
      <c r="C145" t="e">
        <f t="shared" si="20"/>
        <v>#NUM!</v>
      </c>
      <c r="D145" t="e">
        <f t="shared" si="14"/>
        <v>#NUM!</v>
      </c>
      <c r="E145" t="e">
        <f t="shared" si="15"/>
        <v>#NUM!</v>
      </c>
      <c r="F145" t="e">
        <f>E145-Instructions!$E$14</f>
        <v>#NUM!</v>
      </c>
      <c r="G145" t="e">
        <f>((A145)^2 + (B145+Instructions!$E$17)^2)^0.5</f>
        <v>#NUM!</v>
      </c>
      <c r="H145" t="e">
        <f>(($Q$2 * (3.14159 - ACOS($Q$2/G145) - ACOS((B145+Instructions!$E$17)/G145))) + ((G145)^2 - ($Q$2)^2)^0.5) - C145</f>
        <v>#NUM!</v>
      </c>
      <c r="I145" t="e">
        <f>H145-Instructions!$E$15</f>
        <v>#NUM!</v>
      </c>
      <c r="J145" t="e">
        <f t="shared" si="16"/>
        <v>#NUM!</v>
      </c>
      <c r="K145">
        <v>0.5</v>
      </c>
      <c r="L145">
        <v>0.5</v>
      </c>
      <c r="M145" t="e">
        <f t="shared" si="17"/>
        <v>#NUM!</v>
      </c>
      <c r="N145" t="e">
        <f t="shared" si="18"/>
        <v>#NUM!</v>
      </c>
    </row>
    <row r="146" spans="1:14" x14ac:dyDescent="0.2">
      <c r="A146">
        <f>Instructions!$E$22/2</f>
        <v>0</v>
      </c>
      <c r="B146" t="e">
        <f t="shared" si="19"/>
        <v>#NUM!</v>
      </c>
      <c r="C146" t="e">
        <f t="shared" si="20"/>
        <v>#NUM!</v>
      </c>
      <c r="D146" t="e">
        <f t="shared" si="14"/>
        <v>#NUM!</v>
      </c>
      <c r="E146" t="e">
        <f t="shared" si="15"/>
        <v>#NUM!</v>
      </c>
      <c r="F146" t="e">
        <f>E146-Instructions!$E$14</f>
        <v>#NUM!</v>
      </c>
      <c r="G146" t="e">
        <f>((A146)^2 + (B146+Instructions!$E$17)^2)^0.5</f>
        <v>#NUM!</v>
      </c>
      <c r="H146" t="e">
        <f>(($Q$2 * (3.14159 - ACOS($Q$2/G146) - ACOS((B146+Instructions!$E$17)/G146))) + ((G146)^2 - ($Q$2)^2)^0.5) - C146</f>
        <v>#NUM!</v>
      </c>
      <c r="I146" t="e">
        <f>H146-Instructions!$E$15</f>
        <v>#NUM!</v>
      </c>
      <c r="J146" t="e">
        <f t="shared" si="16"/>
        <v>#NUM!</v>
      </c>
      <c r="K146">
        <v>0.5</v>
      </c>
      <c r="L146">
        <v>0.5</v>
      </c>
      <c r="M146" t="e">
        <f t="shared" si="17"/>
        <v>#NUM!</v>
      </c>
      <c r="N146" t="e">
        <f t="shared" si="18"/>
        <v>#NUM!</v>
      </c>
    </row>
    <row r="147" spans="1:14" x14ac:dyDescent="0.2">
      <c r="A147">
        <f>Instructions!$E$22/2</f>
        <v>0</v>
      </c>
      <c r="B147" t="e">
        <f t="shared" si="19"/>
        <v>#NUM!</v>
      </c>
      <c r="C147" t="e">
        <f t="shared" si="20"/>
        <v>#NUM!</v>
      </c>
      <c r="D147" t="e">
        <f t="shared" si="14"/>
        <v>#NUM!</v>
      </c>
      <c r="E147" t="e">
        <f t="shared" si="15"/>
        <v>#NUM!</v>
      </c>
      <c r="F147" t="e">
        <f>E147-Instructions!$E$14</f>
        <v>#NUM!</v>
      </c>
      <c r="G147" t="e">
        <f>((A147)^2 + (B147+Instructions!$E$17)^2)^0.5</f>
        <v>#NUM!</v>
      </c>
      <c r="H147" t="e">
        <f>(($Q$2 * (3.14159 - ACOS($Q$2/G147) - ACOS((B147+Instructions!$E$17)/G147))) + ((G147)^2 - ($Q$2)^2)^0.5) - C147</f>
        <v>#NUM!</v>
      </c>
      <c r="I147" t="e">
        <f>H147-Instructions!$E$15</f>
        <v>#NUM!</v>
      </c>
      <c r="J147" t="e">
        <f t="shared" si="16"/>
        <v>#NUM!</v>
      </c>
      <c r="K147">
        <v>0.5</v>
      </c>
      <c r="L147">
        <v>0.5</v>
      </c>
      <c r="M147" t="e">
        <f t="shared" si="17"/>
        <v>#NUM!</v>
      </c>
      <c r="N147" t="e">
        <f t="shared" si="18"/>
        <v>#NUM!</v>
      </c>
    </row>
    <row r="148" spans="1:14" x14ac:dyDescent="0.2">
      <c r="A148">
        <f>Instructions!$E$22/2</f>
        <v>0</v>
      </c>
      <c r="B148" t="e">
        <f t="shared" si="19"/>
        <v>#NUM!</v>
      </c>
      <c r="C148" t="e">
        <f t="shared" si="20"/>
        <v>#NUM!</v>
      </c>
      <c r="D148" t="e">
        <f t="shared" si="14"/>
        <v>#NUM!</v>
      </c>
      <c r="E148" t="e">
        <f t="shared" si="15"/>
        <v>#NUM!</v>
      </c>
      <c r="F148" t="e">
        <f>E148-Instructions!$E$14</f>
        <v>#NUM!</v>
      </c>
      <c r="G148" t="e">
        <f>((A148)^2 + (B148+Instructions!$E$17)^2)^0.5</f>
        <v>#NUM!</v>
      </c>
      <c r="H148" t="e">
        <f>(($Q$2 * (3.14159 - ACOS($Q$2/G148) - ACOS((B148+Instructions!$E$17)/G148))) + ((G148)^2 - ($Q$2)^2)^0.5) - C148</f>
        <v>#NUM!</v>
      </c>
      <c r="I148" t="e">
        <f>H148-Instructions!$E$15</f>
        <v>#NUM!</v>
      </c>
      <c r="J148" t="e">
        <f t="shared" si="16"/>
        <v>#NUM!</v>
      </c>
      <c r="K148">
        <v>0.5</v>
      </c>
      <c r="L148">
        <v>0.5</v>
      </c>
      <c r="M148" t="e">
        <f t="shared" si="17"/>
        <v>#NUM!</v>
      </c>
      <c r="N148" t="e">
        <f t="shared" si="18"/>
        <v>#NUM!</v>
      </c>
    </row>
    <row r="149" spans="1:14" x14ac:dyDescent="0.2">
      <c r="A149">
        <f>Instructions!$E$22/2</f>
        <v>0</v>
      </c>
      <c r="B149" t="e">
        <f t="shared" si="19"/>
        <v>#NUM!</v>
      </c>
      <c r="C149" t="e">
        <f t="shared" si="20"/>
        <v>#NUM!</v>
      </c>
      <c r="D149" t="e">
        <f t="shared" si="14"/>
        <v>#NUM!</v>
      </c>
      <c r="E149" t="e">
        <f t="shared" si="15"/>
        <v>#NUM!</v>
      </c>
      <c r="F149" t="e">
        <f>E149-Instructions!$E$14</f>
        <v>#NUM!</v>
      </c>
      <c r="G149" t="e">
        <f>((A149)^2 + (B149+Instructions!$E$17)^2)^0.5</f>
        <v>#NUM!</v>
      </c>
      <c r="H149" t="e">
        <f>(($Q$2 * (3.14159 - ACOS($Q$2/G149) - ACOS((B149+Instructions!$E$17)/G149))) + ((G149)^2 - ($Q$2)^2)^0.5) - C149</f>
        <v>#NUM!</v>
      </c>
      <c r="I149" t="e">
        <f>H149-Instructions!$E$15</f>
        <v>#NUM!</v>
      </c>
      <c r="J149" t="e">
        <f t="shared" si="16"/>
        <v>#NUM!</v>
      </c>
      <c r="K149">
        <v>0.5</v>
      </c>
      <c r="L149">
        <v>0.5</v>
      </c>
      <c r="M149" t="e">
        <f t="shared" si="17"/>
        <v>#NUM!</v>
      </c>
      <c r="N149" t="e">
        <f t="shared" si="18"/>
        <v>#NUM!</v>
      </c>
    </row>
    <row r="150" spans="1:14" x14ac:dyDescent="0.2">
      <c r="A150">
        <f>Instructions!$E$22/2</f>
        <v>0</v>
      </c>
      <c r="B150" t="e">
        <f t="shared" si="19"/>
        <v>#NUM!</v>
      </c>
      <c r="C150" t="e">
        <f t="shared" si="20"/>
        <v>#NUM!</v>
      </c>
      <c r="D150" t="e">
        <f t="shared" si="14"/>
        <v>#NUM!</v>
      </c>
      <c r="E150" t="e">
        <f t="shared" si="15"/>
        <v>#NUM!</v>
      </c>
      <c r="F150" t="e">
        <f>E150-Instructions!$E$14</f>
        <v>#NUM!</v>
      </c>
      <c r="G150" t="e">
        <f>((A150)^2 + (B150+Instructions!$E$17)^2)^0.5</f>
        <v>#NUM!</v>
      </c>
      <c r="H150" t="e">
        <f>(($Q$2 * (3.14159 - ACOS($Q$2/G150) - ACOS((B150+Instructions!$E$17)/G150))) + ((G150)^2 - ($Q$2)^2)^0.5) - C150</f>
        <v>#NUM!</v>
      </c>
      <c r="I150" t="e">
        <f>H150-Instructions!$E$15</f>
        <v>#NUM!</v>
      </c>
      <c r="J150" t="e">
        <f t="shared" si="16"/>
        <v>#NUM!</v>
      </c>
      <c r="K150">
        <v>0.5</v>
      </c>
      <c r="L150">
        <v>0.5</v>
      </c>
      <c r="M150" t="e">
        <f t="shared" si="17"/>
        <v>#NUM!</v>
      </c>
      <c r="N150" t="e">
        <f t="shared" si="18"/>
        <v>#NUM!</v>
      </c>
    </row>
    <row r="151" spans="1:14" x14ac:dyDescent="0.2">
      <c r="A151">
        <f>Instructions!$E$22/2</f>
        <v>0</v>
      </c>
      <c r="B151" t="e">
        <f t="shared" si="19"/>
        <v>#NUM!</v>
      </c>
      <c r="C151" t="e">
        <f t="shared" si="20"/>
        <v>#NUM!</v>
      </c>
      <c r="D151" t="e">
        <f t="shared" si="14"/>
        <v>#NUM!</v>
      </c>
      <c r="E151" t="e">
        <f t="shared" si="15"/>
        <v>#NUM!</v>
      </c>
      <c r="F151" t="e">
        <f>E151-Instructions!$E$14</f>
        <v>#NUM!</v>
      </c>
      <c r="G151" t="e">
        <f>((A151)^2 + (B151+Instructions!$E$17)^2)^0.5</f>
        <v>#NUM!</v>
      </c>
      <c r="H151" t="e">
        <f>(($Q$2 * (3.14159 - ACOS($Q$2/G151) - ACOS((B151+Instructions!$E$17)/G151))) + ((G151)^2 - ($Q$2)^2)^0.5) - C151</f>
        <v>#NUM!</v>
      </c>
      <c r="I151" t="e">
        <f>H151-Instructions!$E$15</f>
        <v>#NUM!</v>
      </c>
      <c r="J151" t="e">
        <f t="shared" si="16"/>
        <v>#NUM!</v>
      </c>
      <c r="K151">
        <v>0.5</v>
      </c>
      <c r="L151">
        <v>0.5</v>
      </c>
      <c r="M151" t="e">
        <f t="shared" si="17"/>
        <v>#NUM!</v>
      </c>
      <c r="N151" t="e">
        <f t="shared" si="18"/>
        <v>#NUM!</v>
      </c>
    </row>
    <row r="152" spans="1:14" x14ac:dyDescent="0.2">
      <c r="A152">
        <f>Instructions!$E$22/2</f>
        <v>0</v>
      </c>
      <c r="B152" t="e">
        <f t="shared" si="19"/>
        <v>#NUM!</v>
      </c>
      <c r="C152" t="e">
        <f t="shared" si="20"/>
        <v>#NUM!</v>
      </c>
      <c r="D152" t="e">
        <f t="shared" si="14"/>
        <v>#NUM!</v>
      </c>
      <c r="E152" t="e">
        <f t="shared" si="15"/>
        <v>#NUM!</v>
      </c>
      <c r="F152" t="e">
        <f>E152-Instructions!$E$14</f>
        <v>#NUM!</v>
      </c>
      <c r="G152" t="e">
        <f>((A152)^2 + (B152+Instructions!$E$17)^2)^0.5</f>
        <v>#NUM!</v>
      </c>
      <c r="H152" t="e">
        <f>(($Q$2 * (3.14159 - ACOS($Q$2/G152) - ACOS((B152+Instructions!$E$17)/G152))) + ((G152)^2 - ($Q$2)^2)^0.5) - C152</f>
        <v>#NUM!</v>
      </c>
      <c r="I152" t="e">
        <f>H152-Instructions!$E$15</f>
        <v>#NUM!</v>
      </c>
      <c r="J152" t="e">
        <f t="shared" si="16"/>
        <v>#NUM!</v>
      </c>
      <c r="K152">
        <v>0.5</v>
      </c>
      <c r="L152">
        <v>0.5</v>
      </c>
      <c r="M152" t="e">
        <f t="shared" si="17"/>
        <v>#NUM!</v>
      </c>
      <c r="N152" t="e">
        <f t="shared" si="18"/>
        <v>#NUM!</v>
      </c>
    </row>
    <row r="153" spans="1:14" x14ac:dyDescent="0.2">
      <c r="A153">
        <f>Instructions!$E$22/2</f>
        <v>0</v>
      </c>
      <c r="B153" t="e">
        <f t="shared" si="19"/>
        <v>#NUM!</v>
      </c>
      <c r="C153" t="e">
        <f t="shared" si="20"/>
        <v>#NUM!</v>
      </c>
      <c r="D153" t="e">
        <f t="shared" si="14"/>
        <v>#NUM!</v>
      </c>
      <c r="E153" t="e">
        <f t="shared" si="15"/>
        <v>#NUM!</v>
      </c>
      <c r="F153" t="e">
        <f>E153-Instructions!$E$14</f>
        <v>#NUM!</v>
      </c>
      <c r="G153" t="e">
        <f>((A153)^2 + (B153+Instructions!$E$17)^2)^0.5</f>
        <v>#NUM!</v>
      </c>
      <c r="H153" t="e">
        <f>(($Q$2 * (3.14159 - ACOS($Q$2/G153) - ACOS((B153+Instructions!$E$17)/G153))) + ((G153)^2 - ($Q$2)^2)^0.5) - C153</f>
        <v>#NUM!</v>
      </c>
      <c r="I153" t="e">
        <f>H153-Instructions!$E$15</f>
        <v>#NUM!</v>
      </c>
      <c r="J153" t="e">
        <f t="shared" si="16"/>
        <v>#NUM!</v>
      </c>
      <c r="K153">
        <v>0.5</v>
      </c>
      <c r="L153">
        <v>0.5</v>
      </c>
      <c r="M153" t="e">
        <f t="shared" si="17"/>
        <v>#NUM!</v>
      </c>
      <c r="N153" t="e">
        <f t="shared" si="18"/>
        <v>#NUM!</v>
      </c>
    </row>
    <row r="154" spans="1:14" x14ac:dyDescent="0.2">
      <c r="A154">
        <f>Instructions!$E$22/2</f>
        <v>0</v>
      </c>
      <c r="B154" t="e">
        <f t="shared" si="19"/>
        <v>#NUM!</v>
      </c>
      <c r="C154" t="e">
        <f t="shared" si="20"/>
        <v>#NUM!</v>
      </c>
      <c r="D154" t="e">
        <f t="shared" si="14"/>
        <v>#NUM!</v>
      </c>
      <c r="E154" t="e">
        <f t="shared" si="15"/>
        <v>#NUM!</v>
      </c>
      <c r="F154" t="e">
        <f>E154-Instructions!$E$14</f>
        <v>#NUM!</v>
      </c>
      <c r="G154" t="e">
        <f>((A154)^2 + (B154+Instructions!$E$17)^2)^0.5</f>
        <v>#NUM!</v>
      </c>
      <c r="H154" t="e">
        <f>(($Q$2 * (3.14159 - ACOS($Q$2/G154) - ACOS((B154+Instructions!$E$17)/G154))) + ((G154)^2 - ($Q$2)^2)^0.5) - C154</f>
        <v>#NUM!</v>
      </c>
      <c r="I154" t="e">
        <f>H154-Instructions!$E$15</f>
        <v>#NUM!</v>
      </c>
      <c r="J154" t="e">
        <f t="shared" si="16"/>
        <v>#NUM!</v>
      </c>
      <c r="K154">
        <v>0.5</v>
      </c>
      <c r="L154">
        <v>0.5</v>
      </c>
      <c r="M154" t="e">
        <f t="shared" si="17"/>
        <v>#NUM!</v>
      </c>
      <c r="N154" t="e">
        <f t="shared" si="18"/>
        <v>#NUM!</v>
      </c>
    </row>
    <row r="155" spans="1:14" x14ac:dyDescent="0.2">
      <c r="A155">
        <f>Instructions!$E$22/2</f>
        <v>0</v>
      </c>
      <c r="B155" t="e">
        <f t="shared" si="19"/>
        <v>#NUM!</v>
      </c>
      <c r="C155" t="e">
        <f t="shared" si="20"/>
        <v>#NUM!</v>
      </c>
      <c r="D155" t="e">
        <f t="shared" si="14"/>
        <v>#NUM!</v>
      </c>
      <c r="E155" t="e">
        <f t="shared" si="15"/>
        <v>#NUM!</v>
      </c>
      <c r="F155" t="e">
        <f>E155-Instructions!$E$14</f>
        <v>#NUM!</v>
      </c>
      <c r="G155" t="e">
        <f>((A155)^2 + (B155+Instructions!$E$17)^2)^0.5</f>
        <v>#NUM!</v>
      </c>
      <c r="H155" t="e">
        <f>(($Q$2 * (3.14159 - ACOS($Q$2/G155) - ACOS((B155+Instructions!$E$17)/G155))) + ((G155)^2 - ($Q$2)^2)^0.5) - C155</f>
        <v>#NUM!</v>
      </c>
      <c r="I155" t="e">
        <f>H155-Instructions!$E$15</f>
        <v>#NUM!</v>
      </c>
      <c r="J155" t="e">
        <f t="shared" si="16"/>
        <v>#NUM!</v>
      </c>
      <c r="K155">
        <v>0.5</v>
      </c>
      <c r="L155">
        <v>0.5</v>
      </c>
      <c r="M155" t="e">
        <f t="shared" si="17"/>
        <v>#NUM!</v>
      </c>
      <c r="N155" t="e">
        <f t="shared" si="18"/>
        <v>#NUM!</v>
      </c>
    </row>
    <row r="156" spans="1:14" x14ac:dyDescent="0.2">
      <c r="A156">
        <f>Instructions!$E$22/2</f>
        <v>0</v>
      </c>
      <c r="B156" t="e">
        <f t="shared" si="19"/>
        <v>#NUM!</v>
      </c>
      <c r="C156" t="e">
        <f t="shared" si="20"/>
        <v>#NUM!</v>
      </c>
      <c r="D156" t="e">
        <f t="shared" si="14"/>
        <v>#NUM!</v>
      </c>
      <c r="E156" t="e">
        <f t="shared" si="15"/>
        <v>#NUM!</v>
      </c>
      <c r="F156" t="e">
        <f>E156-Instructions!$E$14</f>
        <v>#NUM!</v>
      </c>
      <c r="G156" t="e">
        <f>((A156)^2 + (B156+Instructions!$E$17)^2)^0.5</f>
        <v>#NUM!</v>
      </c>
      <c r="H156" t="e">
        <f>(($Q$2 * (3.14159 - ACOS($Q$2/G156) - ACOS((B156+Instructions!$E$17)/G156))) + ((G156)^2 - ($Q$2)^2)^0.5) - C156</f>
        <v>#NUM!</v>
      </c>
      <c r="I156" t="e">
        <f>H156-Instructions!$E$15</f>
        <v>#NUM!</v>
      </c>
      <c r="J156" t="e">
        <f t="shared" si="16"/>
        <v>#NUM!</v>
      </c>
      <c r="K156">
        <v>0.5</v>
      </c>
      <c r="L156">
        <v>0.5</v>
      </c>
      <c r="M156" t="e">
        <f t="shared" si="17"/>
        <v>#NUM!</v>
      </c>
      <c r="N156" t="e">
        <f t="shared" si="18"/>
        <v>#NUM!</v>
      </c>
    </row>
    <row r="157" spans="1:14" x14ac:dyDescent="0.2">
      <c r="A157">
        <f>Instructions!$E$22/2</f>
        <v>0</v>
      </c>
      <c r="B157" t="e">
        <f t="shared" si="19"/>
        <v>#NUM!</v>
      </c>
      <c r="C157" t="e">
        <f t="shared" si="20"/>
        <v>#NUM!</v>
      </c>
      <c r="D157" t="e">
        <f t="shared" si="14"/>
        <v>#NUM!</v>
      </c>
      <c r="E157" t="e">
        <f t="shared" si="15"/>
        <v>#NUM!</v>
      </c>
      <c r="F157" t="e">
        <f>E157-Instructions!$E$14</f>
        <v>#NUM!</v>
      </c>
      <c r="G157" t="e">
        <f>((A157)^2 + (B157+Instructions!$E$17)^2)^0.5</f>
        <v>#NUM!</v>
      </c>
      <c r="H157" t="e">
        <f>(($Q$2 * (3.14159 - ACOS($Q$2/G157) - ACOS((B157+Instructions!$E$17)/G157))) + ((G157)^2 - ($Q$2)^2)^0.5) - C157</f>
        <v>#NUM!</v>
      </c>
      <c r="I157" t="e">
        <f>H157-Instructions!$E$15</f>
        <v>#NUM!</v>
      </c>
      <c r="J157" t="e">
        <f t="shared" si="16"/>
        <v>#NUM!</v>
      </c>
      <c r="K157">
        <v>0.5</v>
      </c>
      <c r="L157">
        <v>0.5</v>
      </c>
      <c r="M157" t="e">
        <f t="shared" si="17"/>
        <v>#NUM!</v>
      </c>
      <c r="N157" t="e">
        <f t="shared" si="18"/>
        <v>#NUM!</v>
      </c>
    </row>
    <row r="158" spans="1:14" x14ac:dyDescent="0.2">
      <c r="A158">
        <f>Instructions!$E$22/2</f>
        <v>0</v>
      </c>
      <c r="B158" t="e">
        <f t="shared" si="19"/>
        <v>#NUM!</v>
      </c>
      <c r="C158" t="e">
        <f t="shared" si="20"/>
        <v>#NUM!</v>
      </c>
      <c r="D158" t="e">
        <f t="shared" si="14"/>
        <v>#NUM!</v>
      </c>
      <c r="E158" t="e">
        <f t="shared" si="15"/>
        <v>#NUM!</v>
      </c>
      <c r="F158" t="e">
        <f>E158-Instructions!$E$14</f>
        <v>#NUM!</v>
      </c>
      <c r="G158" t="e">
        <f>((A158)^2 + (B158+Instructions!$E$17)^2)^0.5</f>
        <v>#NUM!</v>
      </c>
      <c r="H158" t="e">
        <f>(($Q$2 * (3.14159 - ACOS($Q$2/G158) - ACOS((B158+Instructions!$E$17)/G158))) + ((G158)^2 - ($Q$2)^2)^0.5) - C158</f>
        <v>#NUM!</v>
      </c>
      <c r="I158" t="e">
        <f>H158-Instructions!$E$15</f>
        <v>#NUM!</v>
      </c>
      <c r="J158" t="e">
        <f t="shared" si="16"/>
        <v>#NUM!</v>
      </c>
      <c r="K158">
        <v>0.5</v>
      </c>
      <c r="L158">
        <v>0.5</v>
      </c>
      <c r="M158" t="e">
        <f t="shared" si="17"/>
        <v>#NUM!</v>
      </c>
      <c r="N158" t="e">
        <f t="shared" si="18"/>
        <v>#NUM!</v>
      </c>
    </row>
    <row r="159" spans="1:14" x14ac:dyDescent="0.2">
      <c r="A159">
        <f>Instructions!$E$22/2</f>
        <v>0</v>
      </c>
      <c r="B159" t="e">
        <f t="shared" si="19"/>
        <v>#NUM!</v>
      </c>
      <c r="C159" t="e">
        <f t="shared" si="20"/>
        <v>#NUM!</v>
      </c>
      <c r="D159" t="e">
        <f t="shared" si="14"/>
        <v>#NUM!</v>
      </c>
      <c r="E159" t="e">
        <f t="shared" si="15"/>
        <v>#NUM!</v>
      </c>
      <c r="F159" t="e">
        <f>E159-Instructions!$E$14</f>
        <v>#NUM!</v>
      </c>
      <c r="G159" t="e">
        <f>((A159)^2 + (B159+Instructions!$E$17)^2)^0.5</f>
        <v>#NUM!</v>
      </c>
      <c r="H159" t="e">
        <f>(($Q$2 * (3.14159 - ACOS($Q$2/G159) - ACOS((B159+Instructions!$E$17)/G159))) + ((G159)^2 - ($Q$2)^2)^0.5) - C159</f>
        <v>#NUM!</v>
      </c>
      <c r="I159" t="e">
        <f>H159-Instructions!$E$15</f>
        <v>#NUM!</v>
      </c>
      <c r="J159" t="e">
        <f t="shared" si="16"/>
        <v>#NUM!</v>
      </c>
      <c r="K159">
        <v>0.5</v>
      </c>
      <c r="L159">
        <v>0.5</v>
      </c>
      <c r="M159" t="e">
        <f t="shared" si="17"/>
        <v>#NUM!</v>
      </c>
      <c r="N159" t="e">
        <f t="shared" si="18"/>
        <v>#NUM!</v>
      </c>
    </row>
    <row r="160" spans="1:14" x14ac:dyDescent="0.2">
      <c r="A160">
        <f>Instructions!$E$22/2</f>
        <v>0</v>
      </c>
      <c r="B160" t="e">
        <f t="shared" si="19"/>
        <v>#NUM!</v>
      </c>
      <c r="C160" t="e">
        <f t="shared" si="20"/>
        <v>#NUM!</v>
      </c>
      <c r="D160" t="e">
        <f t="shared" si="14"/>
        <v>#NUM!</v>
      </c>
      <c r="E160" t="e">
        <f t="shared" si="15"/>
        <v>#NUM!</v>
      </c>
      <c r="F160" t="e">
        <f>E160-Instructions!$E$14</f>
        <v>#NUM!</v>
      </c>
      <c r="G160" t="e">
        <f>((A160)^2 + (B160+Instructions!$E$17)^2)^0.5</f>
        <v>#NUM!</v>
      </c>
      <c r="H160" t="e">
        <f>(($Q$2 * (3.14159 - ACOS($Q$2/G160) - ACOS((B160+Instructions!$E$17)/G160))) + ((G160)^2 - ($Q$2)^2)^0.5) - C160</f>
        <v>#NUM!</v>
      </c>
      <c r="I160" t="e">
        <f>H160-Instructions!$E$15</f>
        <v>#NUM!</v>
      </c>
      <c r="J160" t="e">
        <f t="shared" si="16"/>
        <v>#NUM!</v>
      </c>
      <c r="K160">
        <v>0.5</v>
      </c>
      <c r="L160">
        <v>0.5</v>
      </c>
      <c r="M160" t="e">
        <f t="shared" si="17"/>
        <v>#NUM!</v>
      </c>
      <c r="N160" t="e">
        <f t="shared" si="18"/>
        <v>#NUM!</v>
      </c>
    </row>
    <row r="161" spans="1:14" x14ac:dyDescent="0.2">
      <c r="A161">
        <f>Instructions!$E$22/2</f>
        <v>0</v>
      </c>
      <c r="B161" t="e">
        <f t="shared" si="19"/>
        <v>#NUM!</v>
      </c>
      <c r="C161" t="e">
        <f t="shared" si="20"/>
        <v>#NUM!</v>
      </c>
      <c r="D161" t="e">
        <f t="shared" si="14"/>
        <v>#NUM!</v>
      </c>
      <c r="E161" t="e">
        <f t="shared" si="15"/>
        <v>#NUM!</v>
      </c>
      <c r="F161" t="e">
        <f>E161-Instructions!$E$14</f>
        <v>#NUM!</v>
      </c>
      <c r="G161" t="e">
        <f>((A161)^2 + (B161+Instructions!$E$17)^2)^0.5</f>
        <v>#NUM!</v>
      </c>
      <c r="H161" t="e">
        <f>(($Q$2 * (3.14159 - ACOS($Q$2/G161) - ACOS((B161+Instructions!$E$17)/G161))) + ((G161)^2 - ($Q$2)^2)^0.5) - C161</f>
        <v>#NUM!</v>
      </c>
      <c r="I161" t="e">
        <f>H161-Instructions!$E$15</f>
        <v>#NUM!</v>
      </c>
      <c r="J161" t="e">
        <f t="shared" si="16"/>
        <v>#NUM!</v>
      </c>
      <c r="K161">
        <v>0.5</v>
      </c>
      <c r="L161">
        <v>0.5</v>
      </c>
      <c r="M161" t="e">
        <f t="shared" si="17"/>
        <v>#NUM!</v>
      </c>
      <c r="N161" t="e">
        <f t="shared" si="18"/>
        <v>#NUM!</v>
      </c>
    </row>
    <row r="162" spans="1:14" x14ac:dyDescent="0.2">
      <c r="A162">
        <f>Instructions!$E$22/2</f>
        <v>0</v>
      </c>
      <c r="B162" t="e">
        <f t="shared" si="19"/>
        <v>#NUM!</v>
      </c>
      <c r="C162" t="e">
        <f t="shared" si="20"/>
        <v>#NUM!</v>
      </c>
      <c r="D162" t="e">
        <f t="shared" si="14"/>
        <v>#NUM!</v>
      </c>
      <c r="E162" t="e">
        <f t="shared" si="15"/>
        <v>#NUM!</v>
      </c>
      <c r="F162" t="e">
        <f>E162-Instructions!$E$14</f>
        <v>#NUM!</v>
      </c>
      <c r="G162" t="e">
        <f>((A162)^2 + (B162+Instructions!$E$17)^2)^0.5</f>
        <v>#NUM!</v>
      </c>
      <c r="H162" t="e">
        <f>(($Q$2 * (3.14159 - ACOS($Q$2/G162) - ACOS((B162+Instructions!$E$17)/G162))) + ((G162)^2 - ($Q$2)^2)^0.5) - C162</f>
        <v>#NUM!</v>
      </c>
      <c r="I162" t="e">
        <f>H162-Instructions!$E$15</f>
        <v>#NUM!</v>
      </c>
      <c r="J162" t="e">
        <f t="shared" si="16"/>
        <v>#NUM!</v>
      </c>
      <c r="K162">
        <v>0.5</v>
      </c>
      <c r="L162">
        <v>0.5</v>
      </c>
      <c r="M162" t="e">
        <f t="shared" si="17"/>
        <v>#NUM!</v>
      </c>
      <c r="N162" t="e">
        <f t="shared" si="18"/>
        <v>#NUM!</v>
      </c>
    </row>
    <row r="163" spans="1:14" x14ac:dyDescent="0.2">
      <c r="A163">
        <f>Instructions!$E$22/2</f>
        <v>0</v>
      </c>
      <c r="B163" t="e">
        <f t="shared" si="19"/>
        <v>#NUM!</v>
      </c>
      <c r="C163" t="e">
        <f t="shared" si="20"/>
        <v>#NUM!</v>
      </c>
      <c r="D163" t="e">
        <f t="shared" si="14"/>
        <v>#NUM!</v>
      </c>
      <c r="E163" t="e">
        <f t="shared" si="15"/>
        <v>#NUM!</v>
      </c>
      <c r="F163" t="e">
        <f>E163-Instructions!$E$14</f>
        <v>#NUM!</v>
      </c>
      <c r="G163" t="e">
        <f>((A163)^2 + (B163+Instructions!$E$17)^2)^0.5</f>
        <v>#NUM!</v>
      </c>
      <c r="H163" t="e">
        <f>(($Q$2 * (3.14159 - ACOS($Q$2/G163) - ACOS((B163+Instructions!$E$17)/G163))) + ((G163)^2 - ($Q$2)^2)^0.5) - C163</f>
        <v>#NUM!</v>
      </c>
      <c r="I163" t="e">
        <f>H163-Instructions!$E$15</f>
        <v>#NUM!</v>
      </c>
      <c r="J163" t="e">
        <f t="shared" si="16"/>
        <v>#NUM!</v>
      </c>
      <c r="K163">
        <v>0.5</v>
      </c>
      <c r="L163">
        <v>0.5</v>
      </c>
      <c r="M163" t="e">
        <f t="shared" si="17"/>
        <v>#NUM!</v>
      </c>
      <c r="N163" t="e">
        <f t="shared" si="18"/>
        <v>#NUM!</v>
      </c>
    </row>
    <row r="164" spans="1:14" x14ac:dyDescent="0.2">
      <c r="A164">
        <f>Instructions!$E$22/2</f>
        <v>0</v>
      </c>
      <c r="B164" t="e">
        <f t="shared" si="19"/>
        <v>#NUM!</v>
      </c>
      <c r="C164" t="e">
        <f t="shared" si="20"/>
        <v>#NUM!</v>
      </c>
      <c r="D164" t="e">
        <f t="shared" si="14"/>
        <v>#NUM!</v>
      </c>
      <c r="E164" t="e">
        <f t="shared" si="15"/>
        <v>#NUM!</v>
      </c>
      <c r="F164" t="e">
        <f>E164-Instructions!$E$14</f>
        <v>#NUM!</v>
      </c>
      <c r="G164" t="e">
        <f>((A164)^2 + (B164+Instructions!$E$17)^2)^0.5</f>
        <v>#NUM!</v>
      </c>
      <c r="H164" t="e">
        <f>(($Q$2 * (3.14159 - ACOS($Q$2/G164) - ACOS((B164+Instructions!$E$17)/G164))) + ((G164)^2 - ($Q$2)^2)^0.5) - C164</f>
        <v>#NUM!</v>
      </c>
      <c r="I164" t="e">
        <f>H164-Instructions!$E$15</f>
        <v>#NUM!</v>
      </c>
      <c r="J164" t="e">
        <f t="shared" si="16"/>
        <v>#NUM!</v>
      </c>
      <c r="K164">
        <v>0.5</v>
      </c>
      <c r="L164">
        <v>0.5</v>
      </c>
      <c r="M164" t="e">
        <f t="shared" si="17"/>
        <v>#NUM!</v>
      </c>
      <c r="N164" t="e">
        <f t="shared" si="18"/>
        <v>#NUM!</v>
      </c>
    </row>
    <row r="165" spans="1:14" x14ac:dyDescent="0.2">
      <c r="A165">
        <f>Instructions!$E$22/2</f>
        <v>0</v>
      </c>
      <c r="B165" t="e">
        <f t="shared" si="19"/>
        <v>#NUM!</v>
      </c>
      <c r="C165" t="e">
        <f t="shared" si="20"/>
        <v>#NUM!</v>
      </c>
      <c r="D165" t="e">
        <f t="shared" si="14"/>
        <v>#NUM!</v>
      </c>
      <c r="E165" t="e">
        <f t="shared" si="15"/>
        <v>#NUM!</v>
      </c>
      <c r="F165" t="e">
        <f>E165-Instructions!$E$14</f>
        <v>#NUM!</v>
      </c>
      <c r="G165" t="e">
        <f>((A165)^2 + (B165+Instructions!$E$17)^2)^0.5</f>
        <v>#NUM!</v>
      </c>
      <c r="H165" t="e">
        <f>(($Q$2 * (3.14159 - ACOS($Q$2/G165) - ACOS((B165+Instructions!$E$17)/G165))) + ((G165)^2 - ($Q$2)^2)^0.5) - C165</f>
        <v>#NUM!</v>
      </c>
      <c r="I165" t="e">
        <f>H165-Instructions!$E$15</f>
        <v>#NUM!</v>
      </c>
      <c r="J165" t="e">
        <f t="shared" si="16"/>
        <v>#NUM!</v>
      </c>
      <c r="K165">
        <v>0.5</v>
      </c>
      <c r="L165">
        <v>0.5</v>
      </c>
      <c r="M165" t="e">
        <f t="shared" si="17"/>
        <v>#NUM!</v>
      </c>
      <c r="N165" t="e">
        <f t="shared" si="18"/>
        <v>#NUM!</v>
      </c>
    </row>
    <row r="166" spans="1:14" x14ac:dyDescent="0.2">
      <c r="A166">
        <f>Instructions!$E$22/2</f>
        <v>0</v>
      </c>
      <c r="B166" t="e">
        <f t="shared" si="19"/>
        <v>#NUM!</v>
      </c>
      <c r="C166" t="e">
        <f t="shared" si="20"/>
        <v>#NUM!</v>
      </c>
      <c r="D166" t="e">
        <f t="shared" si="14"/>
        <v>#NUM!</v>
      </c>
      <c r="E166" t="e">
        <f t="shared" si="15"/>
        <v>#NUM!</v>
      </c>
      <c r="F166" t="e">
        <f>E166-Instructions!$E$14</f>
        <v>#NUM!</v>
      </c>
      <c r="G166" t="e">
        <f>((A166)^2 + (B166+Instructions!$E$17)^2)^0.5</f>
        <v>#NUM!</v>
      </c>
      <c r="H166" t="e">
        <f>(($Q$2 * (3.14159 - ACOS($Q$2/G166) - ACOS((B166+Instructions!$E$17)/G166))) + ((G166)^2 - ($Q$2)^2)^0.5) - C166</f>
        <v>#NUM!</v>
      </c>
      <c r="I166" t="e">
        <f>H166-Instructions!$E$15</f>
        <v>#NUM!</v>
      </c>
      <c r="J166" t="e">
        <f t="shared" si="16"/>
        <v>#NUM!</v>
      </c>
      <c r="K166">
        <v>0.5</v>
      </c>
      <c r="L166">
        <v>0.5</v>
      </c>
      <c r="M166" t="e">
        <f t="shared" si="17"/>
        <v>#NUM!</v>
      </c>
      <c r="N166" t="e">
        <f t="shared" si="18"/>
        <v>#NUM!</v>
      </c>
    </row>
    <row r="167" spans="1:14" x14ac:dyDescent="0.2">
      <c r="A167">
        <f>Instructions!$E$22/2</f>
        <v>0</v>
      </c>
      <c r="B167" t="e">
        <f t="shared" si="19"/>
        <v>#NUM!</v>
      </c>
      <c r="C167" t="e">
        <f t="shared" si="20"/>
        <v>#NUM!</v>
      </c>
      <c r="D167" t="e">
        <f t="shared" si="14"/>
        <v>#NUM!</v>
      </c>
      <c r="E167" t="e">
        <f t="shared" si="15"/>
        <v>#NUM!</v>
      </c>
      <c r="F167" t="e">
        <f>E167-Instructions!$E$14</f>
        <v>#NUM!</v>
      </c>
      <c r="G167" t="e">
        <f>((A167)^2 + (B167+Instructions!$E$17)^2)^0.5</f>
        <v>#NUM!</v>
      </c>
      <c r="H167" t="e">
        <f>(($Q$2 * (3.14159 - ACOS($Q$2/G167) - ACOS((B167+Instructions!$E$17)/G167))) + ((G167)^2 - ($Q$2)^2)^0.5) - C167</f>
        <v>#NUM!</v>
      </c>
      <c r="I167" t="e">
        <f>H167-Instructions!$E$15</f>
        <v>#NUM!</v>
      </c>
      <c r="J167" t="e">
        <f t="shared" si="16"/>
        <v>#NUM!</v>
      </c>
      <c r="K167">
        <v>0.5</v>
      </c>
      <c r="L167">
        <v>0.5</v>
      </c>
      <c r="M167" t="e">
        <f t="shared" si="17"/>
        <v>#NUM!</v>
      </c>
      <c r="N167" t="e">
        <f t="shared" si="18"/>
        <v>#NUM!</v>
      </c>
    </row>
    <row r="168" spans="1:14" x14ac:dyDescent="0.2">
      <c r="A168">
        <f>Instructions!$E$22/2</f>
        <v>0</v>
      </c>
      <c r="B168" t="e">
        <f t="shared" si="19"/>
        <v>#NUM!</v>
      </c>
      <c r="C168" t="e">
        <f t="shared" si="20"/>
        <v>#NUM!</v>
      </c>
      <c r="D168" t="e">
        <f t="shared" si="14"/>
        <v>#NUM!</v>
      </c>
      <c r="E168" t="e">
        <f t="shared" si="15"/>
        <v>#NUM!</v>
      </c>
      <c r="F168" t="e">
        <f>E168-Instructions!$E$14</f>
        <v>#NUM!</v>
      </c>
      <c r="G168" t="e">
        <f>((A168)^2 + (B168+Instructions!$E$17)^2)^0.5</f>
        <v>#NUM!</v>
      </c>
      <c r="H168" t="e">
        <f>(($Q$2 * (3.14159 - ACOS($Q$2/G168) - ACOS((B168+Instructions!$E$17)/G168))) + ((G168)^2 - ($Q$2)^2)^0.5) - C168</f>
        <v>#NUM!</v>
      </c>
      <c r="I168" t="e">
        <f>H168-Instructions!$E$15</f>
        <v>#NUM!</v>
      </c>
      <c r="J168" t="e">
        <f t="shared" si="16"/>
        <v>#NUM!</v>
      </c>
      <c r="K168">
        <v>0.5</v>
      </c>
      <c r="L168">
        <v>0.5</v>
      </c>
      <c r="M168" t="e">
        <f t="shared" si="17"/>
        <v>#NUM!</v>
      </c>
      <c r="N168" t="e">
        <f t="shared" si="18"/>
        <v>#NUM!</v>
      </c>
    </row>
    <row r="169" spans="1:14" x14ac:dyDescent="0.2">
      <c r="A169">
        <f>Instructions!$E$22/2</f>
        <v>0</v>
      </c>
      <c r="B169" t="e">
        <f t="shared" si="19"/>
        <v>#NUM!</v>
      </c>
      <c r="C169" t="e">
        <f t="shared" si="20"/>
        <v>#NUM!</v>
      </c>
      <c r="D169" t="e">
        <f t="shared" si="14"/>
        <v>#NUM!</v>
      </c>
      <c r="E169" t="e">
        <f t="shared" si="15"/>
        <v>#NUM!</v>
      </c>
      <c r="F169" t="e">
        <f>E169-Instructions!$E$14</f>
        <v>#NUM!</v>
      </c>
      <c r="G169" t="e">
        <f>((A169)^2 + (B169+Instructions!$E$17)^2)^0.5</f>
        <v>#NUM!</v>
      </c>
      <c r="H169" t="e">
        <f>(($Q$2 * (3.14159 - ACOS($Q$2/G169) - ACOS((B169+Instructions!$E$17)/G169))) + ((G169)^2 - ($Q$2)^2)^0.5) - C169</f>
        <v>#NUM!</v>
      </c>
      <c r="I169" t="e">
        <f>H169-Instructions!$E$15</f>
        <v>#NUM!</v>
      </c>
      <c r="J169" t="e">
        <f t="shared" si="16"/>
        <v>#NUM!</v>
      </c>
      <c r="K169">
        <v>0.5</v>
      </c>
      <c r="L169">
        <v>0.5</v>
      </c>
      <c r="M169" t="e">
        <f t="shared" si="17"/>
        <v>#NUM!</v>
      </c>
      <c r="N169" t="e">
        <f t="shared" si="18"/>
        <v>#NUM!</v>
      </c>
    </row>
    <row r="170" spans="1:14" x14ac:dyDescent="0.2">
      <c r="A170">
        <f>Instructions!$E$22/2</f>
        <v>0</v>
      </c>
      <c r="B170" t="e">
        <f t="shared" si="19"/>
        <v>#NUM!</v>
      </c>
      <c r="C170" t="e">
        <f t="shared" si="20"/>
        <v>#NUM!</v>
      </c>
      <c r="D170" t="e">
        <f t="shared" si="14"/>
        <v>#NUM!</v>
      </c>
      <c r="E170" t="e">
        <f t="shared" si="15"/>
        <v>#NUM!</v>
      </c>
      <c r="F170" t="e">
        <f>E170-Instructions!$E$14</f>
        <v>#NUM!</v>
      </c>
      <c r="G170" t="e">
        <f>((A170)^2 + (B170+Instructions!$E$17)^2)^0.5</f>
        <v>#NUM!</v>
      </c>
      <c r="H170" t="e">
        <f>(($Q$2 * (3.14159 - ACOS($Q$2/G170) - ACOS((B170+Instructions!$E$17)/G170))) + ((G170)^2 - ($Q$2)^2)^0.5) - C170</f>
        <v>#NUM!</v>
      </c>
      <c r="I170" t="e">
        <f>H170-Instructions!$E$15</f>
        <v>#NUM!</v>
      </c>
      <c r="J170" t="e">
        <f t="shared" si="16"/>
        <v>#NUM!</v>
      </c>
      <c r="K170">
        <v>0.5</v>
      </c>
      <c r="L170">
        <v>0.5</v>
      </c>
      <c r="M170" t="e">
        <f t="shared" si="17"/>
        <v>#NUM!</v>
      </c>
      <c r="N170" t="e">
        <f t="shared" si="18"/>
        <v>#NUM!</v>
      </c>
    </row>
    <row r="171" spans="1:14" x14ac:dyDescent="0.2">
      <c r="A171">
        <f>Instructions!$E$22/2</f>
        <v>0</v>
      </c>
      <c r="B171" t="e">
        <f t="shared" si="19"/>
        <v>#NUM!</v>
      </c>
      <c r="C171" t="e">
        <f t="shared" si="20"/>
        <v>#NUM!</v>
      </c>
      <c r="D171" t="e">
        <f t="shared" si="14"/>
        <v>#NUM!</v>
      </c>
      <c r="E171" t="e">
        <f t="shared" si="15"/>
        <v>#NUM!</v>
      </c>
      <c r="F171" t="e">
        <f>E171-Instructions!$E$14</f>
        <v>#NUM!</v>
      </c>
      <c r="G171" t="e">
        <f>((A171)^2 + (B171+Instructions!$E$17)^2)^0.5</f>
        <v>#NUM!</v>
      </c>
      <c r="H171" t="e">
        <f>(($Q$2 * (3.14159 - ACOS($Q$2/G171) - ACOS((B171+Instructions!$E$17)/G171))) + ((G171)^2 - ($Q$2)^2)^0.5) - C171</f>
        <v>#NUM!</v>
      </c>
      <c r="I171" t="e">
        <f>H171-Instructions!$E$15</f>
        <v>#NUM!</v>
      </c>
      <c r="J171" t="e">
        <f t="shared" si="16"/>
        <v>#NUM!</v>
      </c>
      <c r="K171">
        <v>0.5</v>
      </c>
      <c r="L171">
        <v>0.5</v>
      </c>
      <c r="M171" t="e">
        <f t="shared" si="17"/>
        <v>#NUM!</v>
      </c>
      <c r="N171" t="e">
        <f t="shared" si="18"/>
        <v>#NUM!</v>
      </c>
    </row>
    <row r="172" spans="1:14" x14ac:dyDescent="0.2">
      <c r="A172">
        <f>Instructions!$E$22/2</f>
        <v>0</v>
      </c>
      <c r="B172" t="e">
        <f t="shared" si="19"/>
        <v>#NUM!</v>
      </c>
      <c r="C172" t="e">
        <f t="shared" si="20"/>
        <v>#NUM!</v>
      </c>
      <c r="D172" t="e">
        <f t="shared" si="14"/>
        <v>#NUM!</v>
      </c>
      <c r="E172" t="e">
        <f t="shared" si="15"/>
        <v>#NUM!</v>
      </c>
      <c r="F172" t="e">
        <f>E172-Instructions!$E$14</f>
        <v>#NUM!</v>
      </c>
      <c r="G172" t="e">
        <f>((A172)^2 + (B172+Instructions!$E$17)^2)^0.5</f>
        <v>#NUM!</v>
      </c>
      <c r="H172" t="e">
        <f>(($Q$2 * (3.14159 - ACOS($Q$2/G172) - ACOS((B172+Instructions!$E$17)/G172))) + ((G172)^2 - ($Q$2)^2)^0.5) - C172</f>
        <v>#NUM!</v>
      </c>
      <c r="I172" t="e">
        <f>H172-Instructions!$E$15</f>
        <v>#NUM!</v>
      </c>
      <c r="J172" t="e">
        <f t="shared" si="16"/>
        <v>#NUM!</v>
      </c>
      <c r="K172">
        <v>0.5</v>
      </c>
      <c r="L172">
        <v>0.5</v>
      </c>
      <c r="M172" t="e">
        <f t="shared" si="17"/>
        <v>#NUM!</v>
      </c>
      <c r="N172" t="e">
        <f t="shared" si="18"/>
        <v>#NUM!</v>
      </c>
    </row>
    <row r="173" spans="1:14" x14ac:dyDescent="0.2">
      <c r="A173">
        <f>Instructions!$E$22/2</f>
        <v>0</v>
      </c>
      <c r="B173" t="e">
        <f t="shared" si="19"/>
        <v>#NUM!</v>
      </c>
      <c r="C173" t="e">
        <f t="shared" si="20"/>
        <v>#NUM!</v>
      </c>
      <c r="D173" t="e">
        <f t="shared" si="14"/>
        <v>#NUM!</v>
      </c>
      <c r="E173" t="e">
        <f t="shared" si="15"/>
        <v>#NUM!</v>
      </c>
      <c r="F173" t="e">
        <f>E173-Instructions!$E$14</f>
        <v>#NUM!</v>
      </c>
      <c r="G173" t="e">
        <f>((A173)^2 + (B173+Instructions!$E$17)^2)^0.5</f>
        <v>#NUM!</v>
      </c>
      <c r="H173" t="e">
        <f>(($Q$2 * (3.14159 - ACOS($Q$2/G173) - ACOS((B173+Instructions!$E$17)/G173))) + ((G173)^2 - ($Q$2)^2)^0.5) - C173</f>
        <v>#NUM!</v>
      </c>
      <c r="I173" t="e">
        <f>H173-Instructions!$E$15</f>
        <v>#NUM!</v>
      </c>
      <c r="J173" t="e">
        <f t="shared" si="16"/>
        <v>#NUM!</v>
      </c>
      <c r="K173">
        <v>0.5</v>
      </c>
      <c r="L173">
        <v>0.5</v>
      </c>
      <c r="M173" t="e">
        <f t="shared" si="17"/>
        <v>#NUM!</v>
      </c>
      <c r="N173" t="e">
        <f t="shared" si="18"/>
        <v>#NUM!</v>
      </c>
    </row>
    <row r="174" spans="1:14" x14ac:dyDescent="0.2">
      <c r="A174">
        <f>Instructions!$E$22/2</f>
        <v>0</v>
      </c>
      <c r="B174" t="e">
        <f t="shared" si="19"/>
        <v>#NUM!</v>
      </c>
      <c r="C174" t="e">
        <f t="shared" si="20"/>
        <v>#NUM!</v>
      </c>
      <c r="D174" t="e">
        <f t="shared" si="14"/>
        <v>#NUM!</v>
      </c>
      <c r="E174" t="e">
        <f t="shared" si="15"/>
        <v>#NUM!</v>
      </c>
      <c r="F174" t="e">
        <f>E174-Instructions!$E$14</f>
        <v>#NUM!</v>
      </c>
      <c r="G174" t="e">
        <f>((A174)^2 + (B174+Instructions!$E$17)^2)^0.5</f>
        <v>#NUM!</v>
      </c>
      <c r="H174" t="e">
        <f>(($Q$2 * (3.14159 - ACOS($Q$2/G174) - ACOS((B174+Instructions!$E$17)/G174))) + ((G174)^2 - ($Q$2)^2)^0.5) - C174</f>
        <v>#NUM!</v>
      </c>
      <c r="I174" t="e">
        <f>H174-Instructions!$E$15</f>
        <v>#NUM!</v>
      </c>
      <c r="J174" t="e">
        <f t="shared" si="16"/>
        <v>#NUM!</v>
      </c>
      <c r="K174">
        <v>0.5</v>
      </c>
      <c r="L174">
        <v>0.5</v>
      </c>
      <c r="M174" t="e">
        <f t="shared" si="17"/>
        <v>#NUM!</v>
      </c>
      <c r="N174" t="e">
        <f t="shared" si="18"/>
        <v>#NUM!</v>
      </c>
    </row>
    <row r="175" spans="1:14" x14ac:dyDescent="0.2">
      <c r="A175">
        <f>Instructions!$E$22/2</f>
        <v>0</v>
      </c>
      <c r="B175" t="e">
        <f t="shared" si="19"/>
        <v>#NUM!</v>
      </c>
      <c r="C175" t="e">
        <f t="shared" si="20"/>
        <v>#NUM!</v>
      </c>
      <c r="D175" t="e">
        <f t="shared" si="14"/>
        <v>#NUM!</v>
      </c>
      <c r="E175" t="e">
        <f t="shared" si="15"/>
        <v>#NUM!</v>
      </c>
      <c r="F175" t="e">
        <f>E175-Instructions!$E$14</f>
        <v>#NUM!</v>
      </c>
      <c r="G175" t="e">
        <f>((A175)^2 + (B175+Instructions!$E$17)^2)^0.5</f>
        <v>#NUM!</v>
      </c>
      <c r="H175" t="e">
        <f>(($Q$2 * (3.14159 - ACOS($Q$2/G175) - ACOS((B175+Instructions!$E$17)/G175))) + ((G175)^2 - ($Q$2)^2)^0.5) - C175</f>
        <v>#NUM!</v>
      </c>
      <c r="I175" t="e">
        <f>H175-Instructions!$E$15</f>
        <v>#NUM!</v>
      </c>
      <c r="J175" t="e">
        <f t="shared" si="16"/>
        <v>#NUM!</v>
      </c>
      <c r="K175">
        <v>0.5</v>
      </c>
      <c r="L175">
        <v>0.5</v>
      </c>
      <c r="M175" t="e">
        <f t="shared" si="17"/>
        <v>#NUM!</v>
      </c>
      <c r="N175" t="e">
        <f t="shared" si="18"/>
        <v>#NUM!</v>
      </c>
    </row>
    <row r="176" spans="1:14" x14ac:dyDescent="0.2">
      <c r="A176">
        <f>Instructions!$E$22/2</f>
        <v>0</v>
      </c>
      <c r="B176" t="e">
        <f t="shared" si="19"/>
        <v>#NUM!</v>
      </c>
      <c r="C176" t="e">
        <f t="shared" si="20"/>
        <v>#NUM!</v>
      </c>
      <c r="D176" t="e">
        <f t="shared" si="14"/>
        <v>#NUM!</v>
      </c>
      <c r="E176" t="e">
        <f t="shared" si="15"/>
        <v>#NUM!</v>
      </c>
      <c r="F176" t="e">
        <f>E176-Instructions!$E$14</f>
        <v>#NUM!</v>
      </c>
      <c r="G176" t="e">
        <f>((A176)^2 + (B176+Instructions!$E$17)^2)^0.5</f>
        <v>#NUM!</v>
      </c>
      <c r="H176" t="e">
        <f>(($Q$2 * (3.14159 - ACOS($Q$2/G176) - ACOS((B176+Instructions!$E$17)/G176))) + ((G176)^2 - ($Q$2)^2)^0.5) - C176</f>
        <v>#NUM!</v>
      </c>
      <c r="I176" t="e">
        <f>H176-Instructions!$E$15</f>
        <v>#NUM!</v>
      </c>
      <c r="J176" t="e">
        <f t="shared" si="16"/>
        <v>#NUM!</v>
      </c>
      <c r="K176">
        <v>0.5</v>
      </c>
      <c r="L176">
        <v>0.5</v>
      </c>
      <c r="M176" t="e">
        <f t="shared" si="17"/>
        <v>#NUM!</v>
      </c>
      <c r="N176" t="e">
        <f t="shared" si="18"/>
        <v>#NUM!</v>
      </c>
    </row>
    <row r="177" spans="1:14" x14ac:dyDescent="0.2">
      <c r="A177">
        <f>Instructions!$E$22/2</f>
        <v>0</v>
      </c>
      <c r="B177" t="e">
        <f t="shared" si="19"/>
        <v>#NUM!</v>
      </c>
      <c r="C177" t="e">
        <f t="shared" si="20"/>
        <v>#NUM!</v>
      </c>
      <c r="D177" t="e">
        <f t="shared" si="14"/>
        <v>#NUM!</v>
      </c>
      <c r="E177" t="e">
        <f t="shared" si="15"/>
        <v>#NUM!</v>
      </c>
      <c r="F177" t="e">
        <f>E177-Instructions!$E$14</f>
        <v>#NUM!</v>
      </c>
      <c r="G177" t="e">
        <f>((A177)^2 + (B177+Instructions!$E$17)^2)^0.5</f>
        <v>#NUM!</v>
      </c>
      <c r="H177" t="e">
        <f>(($Q$2 * (3.14159 - ACOS($Q$2/G177) - ACOS((B177+Instructions!$E$17)/G177))) + ((G177)^2 - ($Q$2)^2)^0.5) - C177</f>
        <v>#NUM!</v>
      </c>
      <c r="I177" t="e">
        <f>H177-Instructions!$E$15</f>
        <v>#NUM!</v>
      </c>
      <c r="J177" t="e">
        <f t="shared" si="16"/>
        <v>#NUM!</v>
      </c>
      <c r="K177">
        <v>0.5</v>
      </c>
      <c r="L177">
        <v>0.5</v>
      </c>
      <c r="M177" t="e">
        <f t="shared" si="17"/>
        <v>#NUM!</v>
      </c>
      <c r="N177" t="e">
        <f t="shared" si="18"/>
        <v>#NUM!</v>
      </c>
    </row>
    <row r="178" spans="1:14" x14ac:dyDescent="0.2">
      <c r="A178">
        <f>Instructions!$E$22/2</f>
        <v>0</v>
      </c>
      <c r="B178" t="e">
        <f t="shared" si="19"/>
        <v>#NUM!</v>
      </c>
      <c r="C178" t="e">
        <f t="shared" si="20"/>
        <v>#NUM!</v>
      </c>
      <c r="D178" t="e">
        <f t="shared" si="14"/>
        <v>#NUM!</v>
      </c>
      <c r="E178" t="e">
        <f t="shared" si="15"/>
        <v>#NUM!</v>
      </c>
      <c r="F178" t="e">
        <f>E178-Instructions!$E$14</f>
        <v>#NUM!</v>
      </c>
      <c r="G178" t="e">
        <f>((A178)^2 + (B178+Instructions!$E$17)^2)^0.5</f>
        <v>#NUM!</v>
      </c>
      <c r="H178" t="e">
        <f>(($Q$2 * (3.14159 - ACOS($Q$2/G178) - ACOS((B178+Instructions!$E$17)/G178))) + ((G178)^2 - ($Q$2)^2)^0.5) - C178</f>
        <v>#NUM!</v>
      </c>
      <c r="I178" t="e">
        <f>H178-Instructions!$E$15</f>
        <v>#NUM!</v>
      </c>
      <c r="J178" t="e">
        <f t="shared" si="16"/>
        <v>#NUM!</v>
      </c>
      <c r="K178">
        <v>0.5</v>
      </c>
      <c r="L178">
        <v>0.5</v>
      </c>
      <c r="M178" t="e">
        <f t="shared" si="17"/>
        <v>#NUM!</v>
      </c>
      <c r="N178" t="e">
        <f t="shared" si="18"/>
        <v>#NUM!</v>
      </c>
    </row>
    <row r="179" spans="1:14" x14ac:dyDescent="0.2">
      <c r="A179">
        <f>Instructions!$E$22/2</f>
        <v>0</v>
      </c>
      <c r="B179" t="e">
        <f t="shared" si="19"/>
        <v>#NUM!</v>
      </c>
      <c r="C179" t="e">
        <f t="shared" si="20"/>
        <v>#NUM!</v>
      </c>
      <c r="D179" t="e">
        <f t="shared" si="14"/>
        <v>#NUM!</v>
      </c>
      <c r="E179" t="e">
        <f t="shared" si="15"/>
        <v>#NUM!</v>
      </c>
      <c r="F179" t="e">
        <f>E179-Instructions!$E$14</f>
        <v>#NUM!</v>
      </c>
      <c r="G179" t="e">
        <f>((A179)^2 + (B179+Instructions!$E$17)^2)^0.5</f>
        <v>#NUM!</v>
      </c>
      <c r="H179" t="e">
        <f>(($Q$2 * (3.14159 - ACOS($Q$2/G179) - ACOS((B179+Instructions!$E$17)/G179))) + ((G179)^2 - ($Q$2)^2)^0.5) - C179</f>
        <v>#NUM!</v>
      </c>
      <c r="I179" t="e">
        <f>H179-Instructions!$E$15</f>
        <v>#NUM!</v>
      </c>
      <c r="J179" t="e">
        <f t="shared" si="16"/>
        <v>#NUM!</v>
      </c>
      <c r="K179">
        <v>0.5</v>
      </c>
      <c r="L179">
        <v>0.5</v>
      </c>
      <c r="M179" t="e">
        <f t="shared" si="17"/>
        <v>#NUM!</v>
      </c>
      <c r="N179" t="e">
        <f t="shared" si="18"/>
        <v>#NUM!</v>
      </c>
    </row>
    <row r="180" spans="1:14" x14ac:dyDescent="0.2">
      <c r="A180">
        <f>Instructions!$E$22/2</f>
        <v>0</v>
      </c>
      <c r="B180" t="e">
        <f t="shared" si="19"/>
        <v>#NUM!</v>
      </c>
      <c r="C180" t="e">
        <f t="shared" si="20"/>
        <v>#NUM!</v>
      </c>
      <c r="D180" t="e">
        <f t="shared" si="14"/>
        <v>#NUM!</v>
      </c>
      <c r="E180" t="e">
        <f t="shared" si="15"/>
        <v>#NUM!</v>
      </c>
      <c r="F180" t="e">
        <f>E180-Instructions!$E$14</f>
        <v>#NUM!</v>
      </c>
      <c r="G180" t="e">
        <f>((A180)^2 + (B180+Instructions!$E$17)^2)^0.5</f>
        <v>#NUM!</v>
      </c>
      <c r="H180" t="e">
        <f>(($Q$2 * (3.14159 - ACOS($Q$2/G180) - ACOS((B180+Instructions!$E$17)/G180))) + ((G180)^2 - ($Q$2)^2)^0.5) - C180</f>
        <v>#NUM!</v>
      </c>
      <c r="I180" t="e">
        <f>H180-Instructions!$E$15</f>
        <v>#NUM!</v>
      </c>
      <c r="J180" t="e">
        <f t="shared" si="16"/>
        <v>#NUM!</v>
      </c>
      <c r="K180">
        <v>0.5</v>
      </c>
      <c r="L180">
        <v>0.5</v>
      </c>
      <c r="M180" t="e">
        <f t="shared" si="17"/>
        <v>#NUM!</v>
      </c>
      <c r="N180" t="e">
        <f t="shared" si="18"/>
        <v>#NUM!</v>
      </c>
    </row>
    <row r="181" spans="1:14" x14ac:dyDescent="0.2">
      <c r="A181">
        <f>Instructions!$E$22/2</f>
        <v>0</v>
      </c>
      <c r="B181" t="e">
        <f t="shared" si="19"/>
        <v>#NUM!</v>
      </c>
      <c r="C181" t="e">
        <f t="shared" si="20"/>
        <v>#NUM!</v>
      </c>
      <c r="D181" t="e">
        <f t="shared" si="14"/>
        <v>#NUM!</v>
      </c>
      <c r="E181" t="e">
        <f t="shared" si="15"/>
        <v>#NUM!</v>
      </c>
      <c r="F181" t="e">
        <f>E181-Instructions!$E$14</f>
        <v>#NUM!</v>
      </c>
      <c r="G181" t="e">
        <f>((A181)^2 + (B181+Instructions!$E$17)^2)^0.5</f>
        <v>#NUM!</v>
      </c>
      <c r="H181" t="e">
        <f>(($Q$2 * (3.14159 - ACOS($Q$2/G181) - ACOS((B181+Instructions!$E$17)/G181))) + ((G181)^2 - ($Q$2)^2)^0.5) - C181</f>
        <v>#NUM!</v>
      </c>
      <c r="I181" t="e">
        <f>H181-Instructions!$E$15</f>
        <v>#NUM!</v>
      </c>
      <c r="J181" t="e">
        <f t="shared" si="16"/>
        <v>#NUM!</v>
      </c>
      <c r="K181">
        <v>0.5</v>
      </c>
      <c r="L181">
        <v>0.5</v>
      </c>
      <c r="M181" t="e">
        <f t="shared" si="17"/>
        <v>#NUM!</v>
      </c>
      <c r="N181" t="e">
        <f t="shared" si="18"/>
        <v>#NUM!</v>
      </c>
    </row>
    <row r="182" spans="1:14" x14ac:dyDescent="0.2">
      <c r="A182">
        <f>Instructions!$E$22/2</f>
        <v>0</v>
      </c>
      <c r="B182" t="e">
        <f t="shared" si="19"/>
        <v>#NUM!</v>
      </c>
      <c r="C182" t="e">
        <f t="shared" si="20"/>
        <v>#NUM!</v>
      </c>
      <c r="D182" t="e">
        <f t="shared" si="14"/>
        <v>#NUM!</v>
      </c>
      <c r="E182" t="e">
        <f t="shared" si="15"/>
        <v>#NUM!</v>
      </c>
      <c r="F182" t="e">
        <f>E182-Instructions!$E$14</f>
        <v>#NUM!</v>
      </c>
      <c r="G182" t="e">
        <f>((A182)^2 + (B182+Instructions!$E$17)^2)^0.5</f>
        <v>#NUM!</v>
      </c>
      <c r="H182" t="e">
        <f>(($Q$2 * (3.14159 - ACOS($Q$2/G182) - ACOS((B182+Instructions!$E$17)/G182))) + ((G182)^2 - ($Q$2)^2)^0.5) - C182</f>
        <v>#NUM!</v>
      </c>
      <c r="I182" t="e">
        <f>H182-Instructions!$E$15</f>
        <v>#NUM!</v>
      </c>
      <c r="J182" t="e">
        <f t="shared" si="16"/>
        <v>#NUM!</v>
      </c>
      <c r="K182">
        <v>0.5</v>
      </c>
      <c r="L182">
        <v>0.5</v>
      </c>
      <c r="M182" t="e">
        <f t="shared" si="17"/>
        <v>#NUM!</v>
      </c>
      <c r="N182" t="e">
        <f t="shared" si="18"/>
        <v>#NUM!</v>
      </c>
    </row>
    <row r="183" spans="1:14" x14ac:dyDescent="0.2">
      <c r="A183">
        <f>Instructions!$E$22/2</f>
        <v>0</v>
      </c>
      <c r="B183" t="e">
        <f t="shared" si="19"/>
        <v>#NUM!</v>
      </c>
      <c r="C183" t="e">
        <f t="shared" si="20"/>
        <v>#NUM!</v>
      </c>
      <c r="D183" t="e">
        <f t="shared" si="14"/>
        <v>#NUM!</v>
      </c>
      <c r="E183" t="e">
        <f t="shared" si="15"/>
        <v>#NUM!</v>
      </c>
      <c r="F183" t="e">
        <f>E183-Instructions!$E$14</f>
        <v>#NUM!</v>
      </c>
      <c r="G183" t="e">
        <f>((A183)^2 + (B183+Instructions!$E$17)^2)^0.5</f>
        <v>#NUM!</v>
      </c>
      <c r="H183" t="e">
        <f>(($Q$2 * (3.14159 - ACOS($Q$2/G183) - ACOS((B183+Instructions!$E$17)/G183))) + ((G183)^2 - ($Q$2)^2)^0.5) - C183</f>
        <v>#NUM!</v>
      </c>
      <c r="I183" t="e">
        <f>H183-Instructions!$E$15</f>
        <v>#NUM!</v>
      </c>
      <c r="J183" t="e">
        <f t="shared" si="16"/>
        <v>#NUM!</v>
      </c>
      <c r="K183">
        <v>0.5</v>
      </c>
      <c r="L183">
        <v>0.5</v>
      </c>
      <c r="M183" t="e">
        <f t="shared" si="17"/>
        <v>#NUM!</v>
      </c>
      <c r="N183" t="e">
        <f t="shared" si="18"/>
        <v>#NUM!</v>
      </c>
    </row>
    <row r="184" spans="1:14" x14ac:dyDescent="0.2">
      <c r="A184">
        <f>Instructions!$E$22/2</f>
        <v>0</v>
      </c>
      <c r="B184" t="e">
        <f t="shared" si="19"/>
        <v>#NUM!</v>
      </c>
      <c r="C184" t="e">
        <f t="shared" si="20"/>
        <v>#NUM!</v>
      </c>
      <c r="D184" t="e">
        <f t="shared" si="14"/>
        <v>#NUM!</v>
      </c>
      <c r="E184" t="e">
        <f t="shared" si="15"/>
        <v>#NUM!</v>
      </c>
      <c r="F184" t="e">
        <f>E184-Instructions!$E$14</f>
        <v>#NUM!</v>
      </c>
      <c r="G184" t="e">
        <f>((A184)^2 + (B184+Instructions!$E$17)^2)^0.5</f>
        <v>#NUM!</v>
      </c>
      <c r="H184" t="e">
        <f>(($Q$2 * (3.14159 - ACOS($Q$2/G184) - ACOS((B184+Instructions!$E$17)/G184))) + ((G184)^2 - ($Q$2)^2)^0.5) - C184</f>
        <v>#NUM!</v>
      </c>
      <c r="I184" t="e">
        <f>H184-Instructions!$E$15</f>
        <v>#NUM!</v>
      </c>
      <c r="J184" t="e">
        <f t="shared" si="16"/>
        <v>#NUM!</v>
      </c>
      <c r="K184">
        <v>0.5</v>
      </c>
      <c r="L184">
        <v>0.5</v>
      </c>
      <c r="M184" t="e">
        <f t="shared" si="17"/>
        <v>#NUM!</v>
      </c>
      <c r="N184" t="e">
        <f t="shared" si="18"/>
        <v>#NUM!</v>
      </c>
    </row>
    <row r="185" spans="1:14" x14ac:dyDescent="0.2">
      <c r="A185">
        <f>Instructions!$E$22/2</f>
        <v>0</v>
      </c>
      <c r="B185" t="e">
        <f t="shared" si="19"/>
        <v>#NUM!</v>
      </c>
      <c r="C185" t="e">
        <f t="shared" si="20"/>
        <v>#NUM!</v>
      </c>
      <c r="D185" t="e">
        <f t="shared" si="14"/>
        <v>#NUM!</v>
      </c>
      <c r="E185" t="e">
        <f t="shared" si="15"/>
        <v>#NUM!</v>
      </c>
      <c r="F185" t="e">
        <f>E185-Instructions!$E$14</f>
        <v>#NUM!</v>
      </c>
      <c r="G185" t="e">
        <f>((A185)^2 + (B185+Instructions!$E$17)^2)^0.5</f>
        <v>#NUM!</v>
      </c>
      <c r="H185" t="e">
        <f>(($Q$2 * (3.14159 - ACOS($Q$2/G185) - ACOS((B185+Instructions!$E$17)/G185))) + ((G185)^2 - ($Q$2)^2)^0.5) - C185</f>
        <v>#NUM!</v>
      </c>
      <c r="I185" t="e">
        <f>H185-Instructions!$E$15</f>
        <v>#NUM!</v>
      </c>
      <c r="J185" t="e">
        <f t="shared" si="16"/>
        <v>#NUM!</v>
      </c>
      <c r="K185">
        <v>0.5</v>
      </c>
      <c r="L185">
        <v>0.5</v>
      </c>
      <c r="M185" t="e">
        <f t="shared" si="17"/>
        <v>#NUM!</v>
      </c>
      <c r="N185" t="e">
        <f t="shared" si="18"/>
        <v>#NUM!</v>
      </c>
    </row>
    <row r="186" spans="1:14" x14ac:dyDescent="0.2">
      <c r="A186">
        <f>Instructions!$E$22/2</f>
        <v>0</v>
      </c>
      <c r="B186" t="e">
        <f t="shared" si="19"/>
        <v>#NUM!</v>
      </c>
      <c r="C186" t="e">
        <f t="shared" si="20"/>
        <v>#NUM!</v>
      </c>
      <c r="D186" t="e">
        <f t="shared" si="14"/>
        <v>#NUM!</v>
      </c>
      <c r="E186" t="e">
        <f t="shared" si="15"/>
        <v>#NUM!</v>
      </c>
      <c r="F186" t="e">
        <f>E186-Instructions!$E$14</f>
        <v>#NUM!</v>
      </c>
      <c r="G186" t="e">
        <f>((A186)^2 + (B186+Instructions!$E$17)^2)^0.5</f>
        <v>#NUM!</v>
      </c>
      <c r="H186" t="e">
        <f>(($Q$2 * (3.14159 - ACOS($Q$2/G186) - ACOS((B186+Instructions!$E$17)/G186))) + ((G186)^2 - ($Q$2)^2)^0.5) - C186</f>
        <v>#NUM!</v>
      </c>
      <c r="I186" t="e">
        <f>H186-Instructions!$E$15</f>
        <v>#NUM!</v>
      </c>
      <c r="J186" t="e">
        <f t="shared" si="16"/>
        <v>#NUM!</v>
      </c>
      <c r="K186">
        <v>0.5</v>
      </c>
      <c r="L186">
        <v>0.5</v>
      </c>
      <c r="M186" t="e">
        <f t="shared" si="17"/>
        <v>#NUM!</v>
      </c>
      <c r="N186" t="e">
        <f t="shared" si="18"/>
        <v>#NUM!</v>
      </c>
    </row>
    <row r="187" spans="1:14" x14ac:dyDescent="0.2">
      <c r="A187">
        <f>Instructions!$E$22/2</f>
        <v>0</v>
      </c>
      <c r="B187" t="e">
        <f t="shared" si="19"/>
        <v>#NUM!</v>
      </c>
      <c r="C187" t="e">
        <f t="shared" si="20"/>
        <v>#NUM!</v>
      </c>
      <c r="D187" t="e">
        <f t="shared" si="14"/>
        <v>#NUM!</v>
      </c>
      <c r="E187" t="e">
        <f t="shared" si="15"/>
        <v>#NUM!</v>
      </c>
      <c r="F187" t="e">
        <f>E187-Instructions!$E$14</f>
        <v>#NUM!</v>
      </c>
      <c r="G187" t="e">
        <f>((A187)^2 + (B187+Instructions!$E$17)^2)^0.5</f>
        <v>#NUM!</v>
      </c>
      <c r="H187" t="e">
        <f>(($Q$2 * (3.14159 - ACOS($Q$2/G187) - ACOS((B187+Instructions!$E$17)/G187))) + ((G187)^2 - ($Q$2)^2)^0.5) - C187</f>
        <v>#NUM!</v>
      </c>
      <c r="I187" t="e">
        <f>H187-Instructions!$E$15</f>
        <v>#NUM!</v>
      </c>
      <c r="J187" t="e">
        <f t="shared" si="16"/>
        <v>#NUM!</v>
      </c>
      <c r="K187">
        <v>0.5</v>
      </c>
      <c r="L187">
        <v>0.5</v>
      </c>
      <c r="M187" t="e">
        <f t="shared" si="17"/>
        <v>#NUM!</v>
      </c>
      <c r="N187" t="e">
        <f t="shared" si="18"/>
        <v>#NUM!</v>
      </c>
    </row>
    <row r="188" spans="1:14" x14ac:dyDescent="0.2">
      <c r="A188">
        <f>Instructions!$E$22/2</f>
        <v>0</v>
      </c>
      <c r="B188" t="e">
        <f t="shared" si="19"/>
        <v>#NUM!</v>
      </c>
      <c r="C188" t="e">
        <f t="shared" si="20"/>
        <v>#NUM!</v>
      </c>
      <c r="D188" t="e">
        <f t="shared" si="14"/>
        <v>#NUM!</v>
      </c>
      <c r="E188" t="e">
        <f t="shared" si="15"/>
        <v>#NUM!</v>
      </c>
      <c r="F188" t="e">
        <f>E188-Instructions!$E$14</f>
        <v>#NUM!</v>
      </c>
      <c r="G188" t="e">
        <f>((A188)^2 + (B188+Instructions!$E$17)^2)^0.5</f>
        <v>#NUM!</v>
      </c>
      <c r="H188" t="e">
        <f>(($Q$2 * (3.14159 - ACOS($Q$2/G188) - ACOS((B188+Instructions!$E$17)/G188))) + ((G188)^2 - ($Q$2)^2)^0.5) - C188</f>
        <v>#NUM!</v>
      </c>
      <c r="I188" t="e">
        <f>H188-Instructions!$E$15</f>
        <v>#NUM!</v>
      </c>
      <c r="J188" t="e">
        <f t="shared" si="16"/>
        <v>#NUM!</v>
      </c>
      <c r="K188">
        <v>0.5</v>
      </c>
      <c r="L188">
        <v>0.5</v>
      </c>
      <c r="M188" t="e">
        <f t="shared" si="17"/>
        <v>#NUM!</v>
      </c>
      <c r="N188" t="e">
        <f t="shared" si="18"/>
        <v>#NUM!</v>
      </c>
    </row>
    <row r="189" spans="1:14" x14ac:dyDescent="0.2">
      <c r="A189">
        <f>Instructions!$E$22/2</f>
        <v>0</v>
      </c>
      <c r="B189" t="e">
        <f t="shared" si="19"/>
        <v>#NUM!</v>
      </c>
      <c r="C189" t="e">
        <f t="shared" si="20"/>
        <v>#NUM!</v>
      </c>
      <c r="D189" t="e">
        <f t="shared" si="14"/>
        <v>#NUM!</v>
      </c>
      <c r="E189" t="e">
        <f t="shared" si="15"/>
        <v>#NUM!</v>
      </c>
      <c r="F189" t="e">
        <f>E189-Instructions!$E$14</f>
        <v>#NUM!</v>
      </c>
      <c r="G189" t="e">
        <f>((A189)^2 + (B189+Instructions!$E$17)^2)^0.5</f>
        <v>#NUM!</v>
      </c>
      <c r="H189" t="e">
        <f>(($Q$2 * (3.14159 - ACOS($Q$2/G189) - ACOS((B189+Instructions!$E$17)/G189))) + ((G189)^2 - ($Q$2)^2)^0.5) - C189</f>
        <v>#NUM!</v>
      </c>
      <c r="I189" t="e">
        <f>H189-Instructions!$E$15</f>
        <v>#NUM!</v>
      </c>
      <c r="J189" t="e">
        <f t="shared" si="16"/>
        <v>#NUM!</v>
      </c>
      <c r="K189">
        <v>0.5</v>
      </c>
      <c r="L189">
        <v>0.5</v>
      </c>
      <c r="M189" t="e">
        <f t="shared" si="17"/>
        <v>#NUM!</v>
      </c>
      <c r="N189" t="e">
        <f t="shared" si="18"/>
        <v>#NUM!</v>
      </c>
    </row>
    <row r="190" spans="1:14" x14ac:dyDescent="0.2">
      <c r="A190">
        <f>Instructions!$E$22/2</f>
        <v>0</v>
      </c>
      <c r="B190" t="e">
        <f t="shared" si="19"/>
        <v>#NUM!</v>
      </c>
      <c r="C190" t="e">
        <f t="shared" si="20"/>
        <v>#NUM!</v>
      </c>
      <c r="D190" t="e">
        <f t="shared" si="14"/>
        <v>#NUM!</v>
      </c>
      <c r="E190" t="e">
        <f t="shared" si="15"/>
        <v>#NUM!</v>
      </c>
      <c r="F190" t="e">
        <f>E190-Instructions!$E$14</f>
        <v>#NUM!</v>
      </c>
      <c r="G190" t="e">
        <f>((A190)^2 + (B190+Instructions!$E$17)^2)^0.5</f>
        <v>#NUM!</v>
      </c>
      <c r="H190" t="e">
        <f>(($Q$2 * (3.14159 - ACOS($Q$2/G190) - ACOS((B190+Instructions!$E$17)/G190))) + ((G190)^2 - ($Q$2)^2)^0.5) - C190</f>
        <v>#NUM!</v>
      </c>
      <c r="I190" t="e">
        <f>H190-Instructions!$E$15</f>
        <v>#NUM!</v>
      </c>
      <c r="J190" t="e">
        <f t="shared" si="16"/>
        <v>#NUM!</v>
      </c>
      <c r="K190">
        <v>0.5</v>
      </c>
      <c r="L190">
        <v>0.5</v>
      </c>
      <c r="M190" t="e">
        <f t="shared" si="17"/>
        <v>#NUM!</v>
      </c>
      <c r="N190" t="e">
        <f t="shared" si="18"/>
        <v>#NUM!</v>
      </c>
    </row>
    <row r="191" spans="1:14" x14ac:dyDescent="0.2">
      <c r="A191">
        <f>Instructions!$E$22/2</f>
        <v>0</v>
      </c>
      <c r="B191" t="e">
        <f t="shared" si="19"/>
        <v>#NUM!</v>
      </c>
      <c r="C191" t="e">
        <f t="shared" si="20"/>
        <v>#NUM!</v>
      </c>
      <c r="D191" t="e">
        <f t="shared" si="14"/>
        <v>#NUM!</v>
      </c>
      <c r="E191" t="e">
        <f t="shared" si="15"/>
        <v>#NUM!</v>
      </c>
      <c r="F191" t="e">
        <f>E191-Instructions!$E$14</f>
        <v>#NUM!</v>
      </c>
      <c r="G191" t="e">
        <f>((A191)^2 + (B191+Instructions!$E$17)^2)^0.5</f>
        <v>#NUM!</v>
      </c>
      <c r="H191" t="e">
        <f>(($Q$2 * (3.14159 - ACOS($Q$2/G191) - ACOS((B191+Instructions!$E$17)/G191))) + ((G191)^2 - ($Q$2)^2)^0.5) - C191</f>
        <v>#NUM!</v>
      </c>
      <c r="I191" t="e">
        <f>H191-Instructions!$E$15</f>
        <v>#NUM!</v>
      </c>
      <c r="J191" t="e">
        <f t="shared" si="16"/>
        <v>#NUM!</v>
      </c>
      <c r="K191">
        <v>0.5</v>
      </c>
      <c r="L191">
        <v>0.5</v>
      </c>
      <c r="M191" t="e">
        <f t="shared" si="17"/>
        <v>#NUM!</v>
      </c>
      <c r="N191" t="e">
        <f t="shared" si="18"/>
        <v>#NUM!</v>
      </c>
    </row>
    <row r="192" spans="1:14" x14ac:dyDescent="0.2">
      <c r="A192">
        <f>Instructions!$E$22/2</f>
        <v>0</v>
      </c>
      <c r="B192" t="e">
        <f t="shared" si="19"/>
        <v>#NUM!</v>
      </c>
      <c r="C192" t="e">
        <f t="shared" si="20"/>
        <v>#NUM!</v>
      </c>
      <c r="D192" t="e">
        <f t="shared" si="14"/>
        <v>#NUM!</v>
      </c>
      <c r="E192" t="e">
        <f t="shared" si="15"/>
        <v>#NUM!</v>
      </c>
      <c r="F192" t="e">
        <f>E192-Instructions!$E$14</f>
        <v>#NUM!</v>
      </c>
      <c r="G192" t="e">
        <f>((A192)^2 + (B192+Instructions!$E$17)^2)^0.5</f>
        <v>#NUM!</v>
      </c>
      <c r="H192" t="e">
        <f>(($Q$2 * (3.14159 - ACOS($Q$2/G192) - ACOS((B192+Instructions!$E$17)/G192))) + ((G192)^2 - ($Q$2)^2)^0.5) - C192</f>
        <v>#NUM!</v>
      </c>
      <c r="I192" t="e">
        <f>H192-Instructions!$E$15</f>
        <v>#NUM!</v>
      </c>
      <c r="J192" t="e">
        <f t="shared" si="16"/>
        <v>#NUM!</v>
      </c>
      <c r="K192">
        <v>0.5</v>
      </c>
      <c r="L192">
        <v>0.5</v>
      </c>
      <c r="M192" t="e">
        <f t="shared" si="17"/>
        <v>#NUM!</v>
      </c>
      <c r="N192" t="e">
        <f t="shared" si="18"/>
        <v>#NUM!</v>
      </c>
    </row>
    <row r="193" spans="1:14" x14ac:dyDescent="0.2">
      <c r="A193">
        <f>Instructions!$E$22/2</f>
        <v>0</v>
      </c>
      <c r="B193" t="e">
        <f t="shared" si="19"/>
        <v>#NUM!</v>
      </c>
      <c r="C193" t="e">
        <f t="shared" si="20"/>
        <v>#NUM!</v>
      </c>
      <c r="D193" t="e">
        <f t="shared" si="14"/>
        <v>#NUM!</v>
      </c>
      <c r="E193" t="e">
        <f t="shared" si="15"/>
        <v>#NUM!</v>
      </c>
      <c r="F193" t="e">
        <f>E193-Instructions!$E$14</f>
        <v>#NUM!</v>
      </c>
      <c r="G193" t="e">
        <f>((A193)^2 + (B193+Instructions!$E$17)^2)^0.5</f>
        <v>#NUM!</v>
      </c>
      <c r="H193" t="e">
        <f>(($Q$2 * (3.14159 - ACOS($Q$2/G193) - ACOS((B193+Instructions!$E$17)/G193))) + ((G193)^2 - ($Q$2)^2)^0.5) - C193</f>
        <v>#NUM!</v>
      </c>
      <c r="I193" t="e">
        <f>H193-Instructions!$E$15</f>
        <v>#NUM!</v>
      </c>
      <c r="J193" t="e">
        <f t="shared" si="16"/>
        <v>#NUM!</v>
      </c>
      <c r="K193">
        <v>0.5</v>
      </c>
      <c r="L193">
        <v>0.5</v>
      </c>
      <c r="M193" t="e">
        <f t="shared" si="17"/>
        <v>#NUM!</v>
      </c>
      <c r="N193" t="e">
        <f t="shared" si="18"/>
        <v>#NUM!</v>
      </c>
    </row>
    <row r="194" spans="1:14" x14ac:dyDescent="0.2">
      <c r="A194">
        <f>Instructions!$E$22/2</f>
        <v>0</v>
      </c>
      <c r="B194" t="e">
        <f t="shared" si="19"/>
        <v>#NUM!</v>
      </c>
      <c r="C194" t="e">
        <f t="shared" si="20"/>
        <v>#NUM!</v>
      </c>
      <c r="D194" t="e">
        <f t="shared" si="14"/>
        <v>#NUM!</v>
      </c>
      <c r="E194" t="e">
        <f t="shared" si="15"/>
        <v>#NUM!</v>
      </c>
      <c r="F194" t="e">
        <f>E194-Instructions!$E$14</f>
        <v>#NUM!</v>
      </c>
      <c r="G194" t="e">
        <f>((A194)^2 + (B194+Instructions!$E$17)^2)^0.5</f>
        <v>#NUM!</v>
      </c>
      <c r="H194" t="e">
        <f>(($Q$2 * (3.14159 - ACOS($Q$2/G194) - ACOS((B194+Instructions!$E$17)/G194))) + ((G194)^2 - ($Q$2)^2)^0.5) - C194</f>
        <v>#NUM!</v>
      </c>
      <c r="I194" t="e">
        <f>H194-Instructions!$E$15</f>
        <v>#NUM!</v>
      </c>
      <c r="J194" t="e">
        <f t="shared" si="16"/>
        <v>#NUM!</v>
      </c>
      <c r="K194">
        <v>0.5</v>
      </c>
      <c r="L194">
        <v>0.5</v>
      </c>
      <c r="M194" t="e">
        <f t="shared" si="17"/>
        <v>#NUM!</v>
      </c>
      <c r="N194" t="e">
        <f t="shared" si="18"/>
        <v>#NUM!</v>
      </c>
    </row>
    <row r="195" spans="1:14" x14ac:dyDescent="0.2">
      <c r="A195">
        <f>Instructions!$E$22/2</f>
        <v>0</v>
      </c>
      <c r="B195" t="e">
        <f t="shared" si="19"/>
        <v>#NUM!</v>
      </c>
      <c r="C195" t="e">
        <f t="shared" si="20"/>
        <v>#NUM!</v>
      </c>
      <c r="D195" t="e">
        <f t="shared" ref="D195:D258" si="21">((A195)^2 + (B195)^2)^0.5</f>
        <v>#NUM!</v>
      </c>
      <c r="E195" t="e">
        <f t="shared" ref="E195:E258" si="22">(($Q$2 * (3.14159 - ACOS($Q$2/D195) - ACOS(B195/D195))) + ((D195)^2 - ($Q$2)^2)^0.5) - C195</f>
        <v>#NUM!</v>
      </c>
      <c r="F195" t="e">
        <f>E195-Instructions!$E$14</f>
        <v>#NUM!</v>
      </c>
      <c r="G195" t="e">
        <f>((A195)^2 + (B195+Instructions!$E$17)^2)^0.5</f>
        <v>#NUM!</v>
      </c>
      <c r="H195" t="e">
        <f>(($Q$2 * (3.14159 - ACOS($Q$2/G195) - ACOS((B195+Instructions!$E$17)/G195))) + ((G195)^2 - ($Q$2)^2)^0.5) - C195</f>
        <v>#NUM!</v>
      </c>
      <c r="I195" t="e">
        <f>H195-Instructions!$E$15</f>
        <v>#NUM!</v>
      </c>
      <c r="J195" t="e">
        <f t="shared" ref="J195:J258" si="23">(ABS(F195) + ABS(I195))/2</f>
        <v>#NUM!</v>
      </c>
      <c r="K195">
        <v>0.5</v>
      </c>
      <c r="L195">
        <v>0.5</v>
      </c>
      <c r="M195" t="e">
        <f t="shared" ref="M195:M258" si="24">IF(AND(F195&lt;0,I195&lt;0),1,IF(AND(F195&gt;0,I195&gt;0),-1,0))</f>
        <v>#NUM!</v>
      </c>
      <c r="N195" t="e">
        <f t="shared" ref="N195:N258" si="25">IF(AND(F195&gt;0,I195&lt;0),1,IF(AND(F195&lt;0,I195&gt;0),-1,0))</f>
        <v>#NUM!</v>
      </c>
    </row>
    <row r="196" spans="1:14" x14ac:dyDescent="0.2">
      <c r="A196">
        <f>Instructions!$E$22/2</f>
        <v>0</v>
      </c>
      <c r="B196" t="e">
        <f t="shared" ref="B196:B259" si="26">B195+J195*K195*M195</f>
        <v>#NUM!</v>
      </c>
      <c r="C196" t="e">
        <f t="shared" ref="C196:C259" si="27">C195+J195*L195*N195</f>
        <v>#NUM!</v>
      </c>
      <c r="D196" t="e">
        <f t="shared" si="21"/>
        <v>#NUM!</v>
      </c>
      <c r="E196" t="e">
        <f t="shared" si="22"/>
        <v>#NUM!</v>
      </c>
      <c r="F196" t="e">
        <f>E196-Instructions!$E$14</f>
        <v>#NUM!</v>
      </c>
      <c r="G196" t="e">
        <f>((A196)^2 + (B196+Instructions!$E$17)^2)^0.5</f>
        <v>#NUM!</v>
      </c>
      <c r="H196" t="e">
        <f>(($Q$2 * (3.14159 - ACOS($Q$2/G196) - ACOS((B196+Instructions!$E$17)/G196))) + ((G196)^2 - ($Q$2)^2)^0.5) - C196</f>
        <v>#NUM!</v>
      </c>
      <c r="I196" t="e">
        <f>H196-Instructions!$E$15</f>
        <v>#NUM!</v>
      </c>
      <c r="J196" t="e">
        <f t="shared" si="23"/>
        <v>#NUM!</v>
      </c>
      <c r="K196">
        <v>0.5</v>
      </c>
      <c r="L196">
        <v>0.5</v>
      </c>
      <c r="M196" t="e">
        <f t="shared" si="24"/>
        <v>#NUM!</v>
      </c>
      <c r="N196" t="e">
        <f t="shared" si="25"/>
        <v>#NUM!</v>
      </c>
    </row>
    <row r="197" spans="1:14" x14ac:dyDescent="0.2">
      <c r="A197">
        <f>Instructions!$E$22/2</f>
        <v>0</v>
      </c>
      <c r="B197" t="e">
        <f t="shared" si="26"/>
        <v>#NUM!</v>
      </c>
      <c r="C197" t="e">
        <f t="shared" si="27"/>
        <v>#NUM!</v>
      </c>
      <c r="D197" t="e">
        <f t="shared" si="21"/>
        <v>#NUM!</v>
      </c>
      <c r="E197" t="e">
        <f t="shared" si="22"/>
        <v>#NUM!</v>
      </c>
      <c r="F197" t="e">
        <f>E197-Instructions!$E$14</f>
        <v>#NUM!</v>
      </c>
      <c r="G197" t="e">
        <f>((A197)^2 + (B197+Instructions!$E$17)^2)^0.5</f>
        <v>#NUM!</v>
      </c>
      <c r="H197" t="e">
        <f>(($Q$2 * (3.14159 - ACOS($Q$2/G197) - ACOS((B197+Instructions!$E$17)/G197))) + ((G197)^2 - ($Q$2)^2)^0.5) - C197</f>
        <v>#NUM!</v>
      </c>
      <c r="I197" t="e">
        <f>H197-Instructions!$E$15</f>
        <v>#NUM!</v>
      </c>
      <c r="J197" t="e">
        <f t="shared" si="23"/>
        <v>#NUM!</v>
      </c>
      <c r="K197">
        <v>0.5</v>
      </c>
      <c r="L197">
        <v>0.5</v>
      </c>
      <c r="M197" t="e">
        <f t="shared" si="24"/>
        <v>#NUM!</v>
      </c>
      <c r="N197" t="e">
        <f t="shared" si="25"/>
        <v>#NUM!</v>
      </c>
    </row>
    <row r="198" spans="1:14" x14ac:dyDescent="0.2">
      <c r="A198">
        <f>Instructions!$E$22/2</f>
        <v>0</v>
      </c>
      <c r="B198" t="e">
        <f t="shared" si="26"/>
        <v>#NUM!</v>
      </c>
      <c r="C198" t="e">
        <f t="shared" si="27"/>
        <v>#NUM!</v>
      </c>
      <c r="D198" t="e">
        <f t="shared" si="21"/>
        <v>#NUM!</v>
      </c>
      <c r="E198" t="e">
        <f t="shared" si="22"/>
        <v>#NUM!</v>
      </c>
      <c r="F198" t="e">
        <f>E198-Instructions!$E$14</f>
        <v>#NUM!</v>
      </c>
      <c r="G198" t="e">
        <f>((A198)^2 + (B198+Instructions!$E$17)^2)^0.5</f>
        <v>#NUM!</v>
      </c>
      <c r="H198" t="e">
        <f>(($Q$2 * (3.14159 - ACOS($Q$2/G198) - ACOS((B198+Instructions!$E$17)/G198))) + ((G198)^2 - ($Q$2)^2)^0.5) - C198</f>
        <v>#NUM!</v>
      </c>
      <c r="I198" t="e">
        <f>H198-Instructions!$E$15</f>
        <v>#NUM!</v>
      </c>
      <c r="J198" t="e">
        <f t="shared" si="23"/>
        <v>#NUM!</v>
      </c>
      <c r="K198">
        <v>0.5</v>
      </c>
      <c r="L198">
        <v>0.5</v>
      </c>
      <c r="M198" t="e">
        <f t="shared" si="24"/>
        <v>#NUM!</v>
      </c>
      <c r="N198" t="e">
        <f t="shared" si="25"/>
        <v>#NUM!</v>
      </c>
    </row>
    <row r="199" spans="1:14" x14ac:dyDescent="0.2">
      <c r="A199">
        <f>Instructions!$E$22/2</f>
        <v>0</v>
      </c>
      <c r="B199" t="e">
        <f t="shared" si="26"/>
        <v>#NUM!</v>
      </c>
      <c r="C199" t="e">
        <f t="shared" si="27"/>
        <v>#NUM!</v>
      </c>
      <c r="D199" t="e">
        <f t="shared" si="21"/>
        <v>#NUM!</v>
      </c>
      <c r="E199" t="e">
        <f t="shared" si="22"/>
        <v>#NUM!</v>
      </c>
      <c r="F199" t="e">
        <f>E199-Instructions!$E$14</f>
        <v>#NUM!</v>
      </c>
      <c r="G199" t="e">
        <f>((A199)^2 + (B199+Instructions!$E$17)^2)^0.5</f>
        <v>#NUM!</v>
      </c>
      <c r="H199" t="e">
        <f>(($Q$2 * (3.14159 - ACOS($Q$2/G199) - ACOS((B199+Instructions!$E$17)/G199))) + ((G199)^2 - ($Q$2)^2)^0.5) - C199</f>
        <v>#NUM!</v>
      </c>
      <c r="I199" t="e">
        <f>H199-Instructions!$E$15</f>
        <v>#NUM!</v>
      </c>
      <c r="J199" t="e">
        <f t="shared" si="23"/>
        <v>#NUM!</v>
      </c>
      <c r="K199">
        <v>0.5</v>
      </c>
      <c r="L199">
        <v>0.5</v>
      </c>
      <c r="M199" t="e">
        <f t="shared" si="24"/>
        <v>#NUM!</v>
      </c>
      <c r="N199" t="e">
        <f t="shared" si="25"/>
        <v>#NUM!</v>
      </c>
    </row>
    <row r="200" spans="1:14" x14ac:dyDescent="0.2">
      <c r="A200">
        <f>Instructions!$E$22/2</f>
        <v>0</v>
      </c>
      <c r="B200" t="e">
        <f t="shared" si="26"/>
        <v>#NUM!</v>
      </c>
      <c r="C200" t="e">
        <f t="shared" si="27"/>
        <v>#NUM!</v>
      </c>
      <c r="D200" t="e">
        <f t="shared" si="21"/>
        <v>#NUM!</v>
      </c>
      <c r="E200" t="e">
        <f t="shared" si="22"/>
        <v>#NUM!</v>
      </c>
      <c r="F200" t="e">
        <f>E200-Instructions!$E$14</f>
        <v>#NUM!</v>
      </c>
      <c r="G200" t="e">
        <f>((A200)^2 + (B200+Instructions!$E$17)^2)^0.5</f>
        <v>#NUM!</v>
      </c>
      <c r="H200" t="e">
        <f>(($Q$2 * (3.14159 - ACOS($Q$2/G200) - ACOS((B200+Instructions!$E$17)/G200))) + ((G200)^2 - ($Q$2)^2)^0.5) - C200</f>
        <v>#NUM!</v>
      </c>
      <c r="I200" t="e">
        <f>H200-Instructions!$E$15</f>
        <v>#NUM!</v>
      </c>
      <c r="J200" t="e">
        <f t="shared" si="23"/>
        <v>#NUM!</v>
      </c>
      <c r="K200">
        <v>0.5</v>
      </c>
      <c r="L200">
        <v>0.5</v>
      </c>
      <c r="M200" t="e">
        <f t="shared" si="24"/>
        <v>#NUM!</v>
      </c>
      <c r="N200" t="e">
        <f t="shared" si="25"/>
        <v>#NUM!</v>
      </c>
    </row>
    <row r="201" spans="1:14" x14ac:dyDescent="0.2">
      <c r="A201">
        <f>Instructions!$E$22/2</f>
        <v>0</v>
      </c>
      <c r="B201" t="e">
        <f t="shared" si="26"/>
        <v>#NUM!</v>
      </c>
      <c r="C201" t="e">
        <f t="shared" si="27"/>
        <v>#NUM!</v>
      </c>
      <c r="D201" t="e">
        <f t="shared" si="21"/>
        <v>#NUM!</v>
      </c>
      <c r="E201" t="e">
        <f t="shared" si="22"/>
        <v>#NUM!</v>
      </c>
      <c r="F201" t="e">
        <f>E201-Instructions!$E$14</f>
        <v>#NUM!</v>
      </c>
      <c r="G201" t="e">
        <f>((A201)^2 + (B201+Instructions!$E$17)^2)^0.5</f>
        <v>#NUM!</v>
      </c>
      <c r="H201" t="e">
        <f>(($Q$2 * (3.14159 - ACOS($Q$2/G201) - ACOS((B201+Instructions!$E$17)/G201))) + ((G201)^2 - ($Q$2)^2)^0.5) - C201</f>
        <v>#NUM!</v>
      </c>
      <c r="I201" t="e">
        <f>H201-Instructions!$E$15</f>
        <v>#NUM!</v>
      </c>
      <c r="J201" t="e">
        <f t="shared" si="23"/>
        <v>#NUM!</v>
      </c>
      <c r="K201">
        <v>0.5</v>
      </c>
      <c r="L201">
        <v>0.5</v>
      </c>
      <c r="M201" t="e">
        <f t="shared" si="24"/>
        <v>#NUM!</v>
      </c>
      <c r="N201" t="e">
        <f t="shared" si="25"/>
        <v>#NUM!</v>
      </c>
    </row>
    <row r="202" spans="1:14" x14ac:dyDescent="0.2">
      <c r="A202">
        <f>Instructions!$E$22/2</f>
        <v>0</v>
      </c>
      <c r="B202" t="e">
        <f t="shared" si="26"/>
        <v>#NUM!</v>
      </c>
      <c r="C202" t="e">
        <f t="shared" si="27"/>
        <v>#NUM!</v>
      </c>
      <c r="D202" t="e">
        <f t="shared" si="21"/>
        <v>#NUM!</v>
      </c>
      <c r="E202" t="e">
        <f t="shared" si="22"/>
        <v>#NUM!</v>
      </c>
      <c r="F202" t="e">
        <f>E202-Instructions!$E$14</f>
        <v>#NUM!</v>
      </c>
      <c r="G202" t="e">
        <f>((A202)^2 + (B202+Instructions!$E$17)^2)^0.5</f>
        <v>#NUM!</v>
      </c>
      <c r="H202" t="e">
        <f>(($Q$2 * (3.14159 - ACOS($Q$2/G202) - ACOS((B202+Instructions!$E$17)/G202))) + ((G202)^2 - ($Q$2)^2)^0.5) - C202</f>
        <v>#NUM!</v>
      </c>
      <c r="I202" t="e">
        <f>H202-Instructions!$E$15</f>
        <v>#NUM!</v>
      </c>
      <c r="J202" t="e">
        <f t="shared" si="23"/>
        <v>#NUM!</v>
      </c>
      <c r="K202">
        <v>0.5</v>
      </c>
      <c r="L202">
        <v>0.5</v>
      </c>
      <c r="M202" t="e">
        <f t="shared" si="24"/>
        <v>#NUM!</v>
      </c>
      <c r="N202" t="e">
        <f t="shared" si="25"/>
        <v>#NUM!</v>
      </c>
    </row>
    <row r="203" spans="1:14" x14ac:dyDescent="0.2">
      <c r="A203">
        <f>Instructions!$E$22/2</f>
        <v>0</v>
      </c>
      <c r="B203" t="e">
        <f t="shared" si="26"/>
        <v>#NUM!</v>
      </c>
      <c r="C203" t="e">
        <f t="shared" si="27"/>
        <v>#NUM!</v>
      </c>
      <c r="D203" t="e">
        <f t="shared" si="21"/>
        <v>#NUM!</v>
      </c>
      <c r="E203" t="e">
        <f t="shared" si="22"/>
        <v>#NUM!</v>
      </c>
      <c r="F203" t="e">
        <f>E203-Instructions!$E$14</f>
        <v>#NUM!</v>
      </c>
      <c r="G203" t="e">
        <f>((A203)^2 + (B203+Instructions!$E$17)^2)^0.5</f>
        <v>#NUM!</v>
      </c>
      <c r="H203" t="e">
        <f>(($Q$2 * (3.14159 - ACOS($Q$2/G203) - ACOS((B203+Instructions!$E$17)/G203))) + ((G203)^2 - ($Q$2)^2)^0.5) - C203</f>
        <v>#NUM!</v>
      </c>
      <c r="I203" t="e">
        <f>H203-Instructions!$E$15</f>
        <v>#NUM!</v>
      </c>
      <c r="J203" t="e">
        <f t="shared" si="23"/>
        <v>#NUM!</v>
      </c>
      <c r="K203">
        <v>0.5</v>
      </c>
      <c r="L203">
        <v>0.5</v>
      </c>
      <c r="M203" t="e">
        <f t="shared" si="24"/>
        <v>#NUM!</v>
      </c>
      <c r="N203" t="e">
        <f t="shared" si="25"/>
        <v>#NUM!</v>
      </c>
    </row>
    <row r="204" spans="1:14" x14ac:dyDescent="0.2">
      <c r="A204">
        <f>Instructions!$E$22/2</f>
        <v>0</v>
      </c>
      <c r="B204" t="e">
        <f t="shared" si="26"/>
        <v>#NUM!</v>
      </c>
      <c r="C204" t="e">
        <f t="shared" si="27"/>
        <v>#NUM!</v>
      </c>
      <c r="D204" t="e">
        <f t="shared" si="21"/>
        <v>#NUM!</v>
      </c>
      <c r="E204" t="e">
        <f t="shared" si="22"/>
        <v>#NUM!</v>
      </c>
      <c r="F204" t="e">
        <f>E204-Instructions!$E$14</f>
        <v>#NUM!</v>
      </c>
      <c r="G204" t="e">
        <f>((A204)^2 + (B204+Instructions!$E$17)^2)^0.5</f>
        <v>#NUM!</v>
      </c>
      <c r="H204" t="e">
        <f>(($Q$2 * (3.14159 - ACOS($Q$2/G204) - ACOS((B204+Instructions!$E$17)/G204))) + ((G204)^2 - ($Q$2)^2)^0.5) - C204</f>
        <v>#NUM!</v>
      </c>
      <c r="I204" t="e">
        <f>H204-Instructions!$E$15</f>
        <v>#NUM!</v>
      </c>
      <c r="J204" t="e">
        <f t="shared" si="23"/>
        <v>#NUM!</v>
      </c>
      <c r="K204">
        <v>0.5</v>
      </c>
      <c r="L204">
        <v>0.5</v>
      </c>
      <c r="M204" t="e">
        <f t="shared" si="24"/>
        <v>#NUM!</v>
      </c>
      <c r="N204" t="e">
        <f t="shared" si="25"/>
        <v>#NUM!</v>
      </c>
    </row>
    <row r="205" spans="1:14" x14ac:dyDescent="0.2">
      <c r="A205">
        <f>Instructions!$E$22/2</f>
        <v>0</v>
      </c>
      <c r="B205" t="e">
        <f t="shared" si="26"/>
        <v>#NUM!</v>
      </c>
      <c r="C205" t="e">
        <f t="shared" si="27"/>
        <v>#NUM!</v>
      </c>
      <c r="D205" t="e">
        <f t="shared" si="21"/>
        <v>#NUM!</v>
      </c>
      <c r="E205" t="e">
        <f t="shared" si="22"/>
        <v>#NUM!</v>
      </c>
      <c r="F205" t="e">
        <f>E205-Instructions!$E$14</f>
        <v>#NUM!</v>
      </c>
      <c r="G205" t="e">
        <f>((A205)^2 + (B205+Instructions!$E$17)^2)^0.5</f>
        <v>#NUM!</v>
      </c>
      <c r="H205" t="e">
        <f>(($Q$2 * (3.14159 - ACOS($Q$2/G205) - ACOS((B205+Instructions!$E$17)/G205))) + ((G205)^2 - ($Q$2)^2)^0.5) - C205</f>
        <v>#NUM!</v>
      </c>
      <c r="I205" t="e">
        <f>H205-Instructions!$E$15</f>
        <v>#NUM!</v>
      </c>
      <c r="J205" t="e">
        <f t="shared" si="23"/>
        <v>#NUM!</v>
      </c>
      <c r="K205">
        <v>0.5</v>
      </c>
      <c r="L205">
        <v>0.5</v>
      </c>
      <c r="M205" t="e">
        <f t="shared" si="24"/>
        <v>#NUM!</v>
      </c>
      <c r="N205" t="e">
        <f t="shared" si="25"/>
        <v>#NUM!</v>
      </c>
    </row>
    <row r="206" spans="1:14" x14ac:dyDescent="0.2">
      <c r="A206">
        <f>Instructions!$E$22/2</f>
        <v>0</v>
      </c>
      <c r="B206" t="e">
        <f t="shared" si="26"/>
        <v>#NUM!</v>
      </c>
      <c r="C206" t="e">
        <f t="shared" si="27"/>
        <v>#NUM!</v>
      </c>
      <c r="D206" t="e">
        <f t="shared" si="21"/>
        <v>#NUM!</v>
      </c>
      <c r="E206" t="e">
        <f t="shared" si="22"/>
        <v>#NUM!</v>
      </c>
      <c r="F206" t="e">
        <f>E206-Instructions!$E$14</f>
        <v>#NUM!</v>
      </c>
      <c r="G206" t="e">
        <f>((A206)^2 + (B206+Instructions!$E$17)^2)^0.5</f>
        <v>#NUM!</v>
      </c>
      <c r="H206" t="e">
        <f>(($Q$2 * (3.14159 - ACOS($Q$2/G206) - ACOS((B206+Instructions!$E$17)/G206))) + ((G206)^2 - ($Q$2)^2)^0.5) - C206</f>
        <v>#NUM!</v>
      </c>
      <c r="I206" t="e">
        <f>H206-Instructions!$E$15</f>
        <v>#NUM!</v>
      </c>
      <c r="J206" t="e">
        <f t="shared" si="23"/>
        <v>#NUM!</v>
      </c>
      <c r="K206">
        <v>0.5</v>
      </c>
      <c r="L206">
        <v>0.5</v>
      </c>
      <c r="M206" t="e">
        <f t="shared" si="24"/>
        <v>#NUM!</v>
      </c>
      <c r="N206" t="e">
        <f t="shared" si="25"/>
        <v>#NUM!</v>
      </c>
    </row>
    <row r="207" spans="1:14" x14ac:dyDescent="0.2">
      <c r="A207">
        <f>Instructions!$E$22/2</f>
        <v>0</v>
      </c>
      <c r="B207" t="e">
        <f t="shared" si="26"/>
        <v>#NUM!</v>
      </c>
      <c r="C207" t="e">
        <f t="shared" si="27"/>
        <v>#NUM!</v>
      </c>
      <c r="D207" t="e">
        <f t="shared" si="21"/>
        <v>#NUM!</v>
      </c>
      <c r="E207" t="e">
        <f t="shared" si="22"/>
        <v>#NUM!</v>
      </c>
      <c r="F207" t="e">
        <f>E207-Instructions!$E$14</f>
        <v>#NUM!</v>
      </c>
      <c r="G207" t="e">
        <f>((A207)^2 + (B207+Instructions!$E$17)^2)^0.5</f>
        <v>#NUM!</v>
      </c>
      <c r="H207" t="e">
        <f>(($Q$2 * (3.14159 - ACOS($Q$2/G207) - ACOS((B207+Instructions!$E$17)/G207))) + ((G207)^2 - ($Q$2)^2)^0.5) - C207</f>
        <v>#NUM!</v>
      </c>
      <c r="I207" t="e">
        <f>H207-Instructions!$E$15</f>
        <v>#NUM!</v>
      </c>
      <c r="J207" t="e">
        <f t="shared" si="23"/>
        <v>#NUM!</v>
      </c>
      <c r="K207">
        <v>0.5</v>
      </c>
      <c r="L207">
        <v>0.5</v>
      </c>
      <c r="M207" t="e">
        <f t="shared" si="24"/>
        <v>#NUM!</v>
      </c>
      <c r="N207" t="e">
        <f t="shared" si="25"/>
        <v>#NUM!</v>
      </c>
    </row>
    <row r="208" spans="1:14" x14ac:dyDescent="0.2">
      <c r="A208">
        <f>Instructions!$E$22/2</f>
        <v>0</v>
      </c>
      <c r="B208" t="e">
        <f t="shared" si="26"/>
        <v>#NUM!</v>
      </c>
      <c r="C208" t="e">
        <f t="shared" si="27"/>
        <v>#NUM!</v>
      </c>
      <c r="D208" t="e">
        <f t="shared" si="21"/>
        <v>#NUM!</v>
      </c>
      <c r="E208" t="e">
        <f t="shared" si="22"/>
        <v>#NUM!</v>
      </c>
      <c r="F208" t="e">
        <f>E208-Instructions!$E$14</f>
        <v>#NUM!</v>
      </c>
      <c r="G208" t="e">
        <f>((A208)^2 + (B208+Instructions!$E$17)^2)^0.5</f>
        <v>#NUM!</v>
      </c>
      <c r="H208" t="e">
        <f>(($Q$2 * (3.14159 - ACOS($Q$2/G208) - ACOS((B208+Instructions!$E$17)/G208))) + ((G208)^2 - ($Q$2)^2)^0.5) - C208</f>
        <v>#NUM!</v>
      </c>
      <c r="I208" t="e">
        <f>H208-Instructions!$E$15</f>
        <v>#NUM!</v>
      </c>
      <c r="J208" t="e">
        <f t="shared" si="23"/>
        <v>#NUM!</v>
      </c>
      <c r="K208">
        <v>0.5</v>
      </c>
      <c r="L208">
        <v>0.5</v>
      </c>
      <c r="M208" t="e">
        <f t="shared" si="24"/>
        <v>#NUM!</v>
      </c>
      <c r="N208" t="e">
        <f t="shared" si="25"/>
        <v>#NUM!</v>
      </c>
    </row>
    <row r="209" spans="1:14" x14ac:dyDescent="0.2">
      <c r="A209">
        <f>Instructions!$E$22/2</f>
        <v>0</v>
      </c>
      <c r="B209" t="e">
        <f t="shared" si="26"/>
        <v>#NUM!</v>
      </c>
      <c r="C209" t="e">
        <f t="shared" si="27"/>
        <v>#NUM!</v>
      </c>
      <c r="D209" t="e">
        <f t="shared" si="21"/>
        <v>#NUM!</v>
      </c>
      <c r="E209" t="e">
        <f t="shared" si="22"/>
        <v>#NUM!</v>
      </c>
      <c r="F209" t="e">
        <f>E209-Instructions!$E$14</f>
        <v>#NUM!</v>
      </c>
      <c r="G209" t="e">
        <f>((A209)^2 + (B209+Instructions!$E$17)^2)^0.5</f>
        <v>#NUM!</v>
      </c>
      <c r="H209" t="e">
        <f>(($Q$2 * (3.14159 - ACOS($Q$2/G209) - ACOS((B209+Instructions!$E$17)/G209))) + ((G209)^2 - ($Q$2)^2)^0.5) - C209</f>
        <v>#NUM!</v>
      </c>
      <c r="I209" t="e">
        <f>H209-Instructions!$E$15</f>
        <v>#NUM!</v>
      </c>
      <c r="J209" t="e">
        <f t="shared" si="23"/>
        <v>#NUM!</v>
      </c>
      <c r="K209">
        <v>0.5</v>
      </c>
      <c r="L209">
        <v>0.5</v>
      </c>
      <c r="M209" t="e">
        <f t="shared" si="24"/>
        <v>#NUM!</v>
      </c>
      <c r="N209" t="e">
        <f t="shared" si="25"/>
        <v>#NUM!</v>
      </c>
    </row>
    <row r="210" spans="1:14" x14ac:dyDescent="0.2">
      <c r="A210">
        <f>Instructions!$E$22/2</f>
        <v>0</v>
      </c>
      <c r="B210" t="e">
        <f t="shared" si="26"/>
        <v>#NUM!</v>
      </c>
      <c r="C210" t="e">
        <f t="shared" si="27"/>
        <v>#NUM!</v>
      </c>
      <c r="D210" t="e">
        <f t="shared" si="21"/>
        <v>#NUM!</v>
      </c>
      <c r="E210" t="e">
        <f t="shared" si="22"/>
        <v>#NUM!</v>
      </c>
      <c r="F210" t="e">
        <f>E210-Instructions!$E$14</f>
        <v>#NUM!</v>
      </c>
      <c r="G210" t="e">
        <f>((A210)^2 + (B210+Instructions!$E$17)^2)^0.5</f>
        <v>#NUM!</v>
      </c>
      <c r="H210" t="e">
        <f>(($Q$2 * (3.14159 - ACOS($Q$2/G210) - ACOS((B210+Instructions!$E$17)/G210))) + ((G210)^2 - ($Q$2)^2)^0.5) - C210</f>
        <v>#NUM!</v>
      </c>
      <c r="I210" t="e">
        <f>H210-Instructions!$E$15</f>
        <v>#NUM!</v>
      </c>
      <c r="J210" t="e">
        <f t="shared" si="23"/>
        <v>#NUM!</v>
      </c>
      <c r="K210">
        <v>0.5</v>
      </c>
      <c r="L210">
        <v>0.5</v>
      </c>
      <c r="M210" t="e">
        <f t="shared" si="24"/>
        <v>#NUM!</v>
      </c>
      <c r="N210" t="e">
        <f t="shared" si="25"/>
        <v>#NUM!</v>
      </c>
    </row>
    <row r="211" spans="1:14" x14ac:dyDescent="0.2">
      <c r="A211">
        <f>Instructions!$E$22/2</f>
        <v>0</v>
      </c>
      <c r="B211" t="e">
        <f t="shared" si="26"/>
        <v>#NUM!</v>
      </c>
      <c r="C211" t="e">
        <f t="shared" si="27"/>
        <v>#NUM!</v>
      </c>
      <c r="D211" t="e">
        <f t="shared" si="21"/>
        <v>#NUM!</v>
      </c>
      <c r="E211" t="e">
        <f t="shared" si="22"/>
        <v>#NUM!</v>
      </c>
      <c r="F211" t="e">
        <f>E211-Instructions!$E$14</f>
        <v>#NUM!</v>
      </c>
      <c r="G211" t="e">
        <f>((A211)^2 + (B211+Instructions!$E$17)^2)^0.5</f>
        <v>#NUM!</v>
      </c>
      <c r="H211" t="e">
        <f>(($Q$2 * (3.14159 - ACOS($Q$2/G211) - ACOS((B211+Instructions!$E$17)/G211))) + ((G211)^2 - ($Q$2)^2)^0.5) - C211</f>
        <v>#NUM!</v>
      </c>
      <c r="I211" t="e">
        <f>H211-Instructions!$E$15</f>
        <v>#NUM!</v>
      </c>
      <c r="J211" t="e">
        <f t="shared" si="23"/>
        <v>#NUM!</v>
      </c>
      <c r="K211">
        <v>0.5</v>
      </c>
      <c r="L211">
        <v>0.5</v>
      </c>
      <c r="M211" t="e">
        <f t="shared" si="24"/>
        <v>#NUM!</v>
      </c>
      <c r="N211" t="e">
        <f t="shared" si="25"/>
        <v>#NUM!</v>
      </c>
    </row>
    <row r="212" spans="1:14" x14ac:dyDescent="0.2">
      <c r="A212">
        <f>Instructions!$E$22/2</f>
        <v>0</v>
      </c>
      <c r="B212" t="e">
        <f t="shared" si="26"/>
        <v>#NUM!</v>
      </c>
      <c r="C212" t="e">
        <f t="shared" si="27"/>
        <v>#NUM!</v>
      </c>
      <c r="D212" t="e">
        <f t="shared" si="21"/>
        <v>#NUM!</v>
      </c>
      <c r="E212" t="e">
        <f t="shared" si="22"/>
        <v>#NUM!</v>
      </c>
      <c r="F212" t="e">
        <f>E212-Instructions!$E$14</f>
        <v>#NUM!</v>
      </c>
      <c r="G212" t="e">
        <f>((A212)^2 + (B212+Instructions!$E$17)^2)^0.5</f>
        <v>#NUM!</v>
      </c>
      <c r="H212" t="e">
        <f>(($Q$2 * (3.14159 - ACOS($Q$2/G212) - ACOS((B212+Instructions!$E$17)/G212))) + ((G212)^2 - ($Q$2)^2)^0.5) - C212</f>
        <v>#NUM!</v>
      </c>
      <c r="I212" t="e">
        <f>H212-Instructions!$E$15</f>
        <v>#NUM!</v>
      </c>
      <c r="J212" t="e">
        <f t="shared" si="23"/>
        <v>#NUM!</v>
      </c>
      <c r="K212">
        <v>0.5</v>
      </c>
      <c r="L212">
        <v>0.5</v>
      </c>
      <c r="M212" t="e">
        <f t="shared" si="24"/>
        <v>#NUM!</v>
      </c>
      <c r="N212" t="e">
        <f t="shared" si="25"/>
        <v>#NUM!</v>
      </c>
    </row>
    <row r="213" spans="1:14" x14ac:dyDescent="0.2">
      <c r="A213">
        <f>Instructions!$E$22/2</f>
        <v>0</v>
      </c>
      <c r="B213" t="e">
        <f t="shared" si="26"/>
        <v>#NUM!</v>
      </c>
      <c r="C213" t="e">
        <f t="shared" si="27"/>
        <v>#NUM!</v>
      </c>
      <c r="D213" t="e">
        <f t="shared" si="21"/>
        <v>#NUM!</v>
      </c>
      <c r="E213" t="e">
        <f t="shared" si="22"/>
        <v>#NUM!</v>
      </c>
      <c r="F213" t="e">
        <f>E213-Instructions!$E$14</f>
        <v>#NUM!</v>
      </c>
      <c r="G213" t="e">
        <f>((A213)^2 + (B213+Instructions!$E$17)^2)^0.5</f>
        <v>#NUM!</v>
      </c>
      <c r="H213" t="e">
        <f>(($Q$2 * (3.14159 - ACOS($Q$2/G213) - ACOS((B213+Instructions!$E$17)/G213))) + ((G213)^2 - ($Q$2)^2)^0.5) - C213</f>
        <v>#NUM!</v>
      </c>
      <c r="I213" t="e">
        <f>H213-Instructions!$E$15</f>
        <v>#NUM!</v>
      </c>
      <c r="J213" t="e">
        <f t="shared" si="23"/>
        <v>#NUM!</v>
      </c>
      <c r="K213">
        <v>0.5</v>
      </c>
      <c r="L213">
        <v>0.5</v>
      </c>
      <c r="M213" t="e">
        <f t="shared" si="24"/>
        <v>#NUM!</v>
      </c>
      <c r="N213" t="e">
        <f t="shared" si="25"/>
        <v>#NUM!</v>
      </c>
    </row>
    <row r="214" spans="1:14" x14ac:dyDescent="0.2">
      <c r="A214">
        <f>Instructions!$E$22/2</f>
        <v>0</v>
      </c>
      <c r="B214" t="e">
        <f t="shared" si="26"/>
        <v>#NUM!</v>
      </c>
      <c r="C214" t="e">
        <f t="shared" si="27"/>
        <v>#NUM!</v>
      </c>
      <c r="D214" t="e">
        <f t="shared" si="21"/>
        <v>#NUM!</v>
      </c>
      <c r="E214" t="e">
        <f t="shared" si="22"/>
        <v>#NUM!</v>
      </c>
      <c r="F214" t="e">
        <f>E214-Instructions!$E$14</f>
        <v>#NUM!</v>
      </c>
      <c r="G214" t="e">
        <f>((A214)^2 + (B214+Instructions!$E$17)^2)^0.5</f>
        <v>#NUM!</v>
      </c>
      <c r="H214" t="e">
        <f>(($Q$2 * (3.14159 - ACOS($Q$2/G214) - ACOS((B214+Instructions!$E$17)/G214))) + ((G214)^2 - ($Q$2)^2)^0.5) - C214</f>
        <v>#NUM!</v>
      </c>
      <c r="I214" t="e">
        <f>H214-Instructions!$E$15</f>
        <v>#NUM!</v>
      </c>
      <c r="J214" t="e">
        <f t="shared" si="23"/>
        <v>#NUM!</v>
      </c>
      <c r="K214">
        <v>0.5</v>
      </c>
      <c r="L214">
        <v>0.5</v>
      </c>
      <c r="M214" t="e">
        <f t="shared" si="24"/>
        <v>#NUM!</v>
      </c>
      <c r="N214" t="e">
        <f t="shared" si="25"/>
        <v>#NUM!</v>
      </c>
    </row>
    <row r="215" spans="1:14" x14ac:dyDescent="0.2">
      <c r="A215">
        <f>Instructions!$E$22/2</f>
        <v>0</v>
      </c>
      <c r="B215" t="e">
        <f t="shared" si="26"/>
        <v>#NUM!</v>
      </c>
      <c r="C215" t="e">
        <f t="shared" si="27"/>
        <v>#NUM!</v>
      </c>
      <c r="D215" t="e">
        <f t="shared" si="21"/>
        <v>#NUM!</v>
      </c>
      <c r="E215" t="e">
        <f t="shared" si="22"/>
        <v>#NUM!</v>
      </c>
      <c r="F215" t="e">
        <f>E215-Instructions!$E$14</f>
        <v>#NUM!</v>
      </c>
      <c r="G215" t="e">
        <f>((A215)^2 + (B215+Instructions!$E$17)^2)^0.5</f>
        <v>#NUM!</v>
      </c>
      <c r="H215" t="e">
        <f>(($Q$2 * (3.14159 - ACOS($Q$2/G215) - ACOS((B215+Instructions!$E$17)/G215))) + ((G215)^2 - ($Q$2)^2)^0.5) - C215</f>
        <v>#NUM!</v>
      </c>
      <c r="I215" t="e">
        <f>H215-Instructions!$E$15</f>
        <v>#NUM!</v>
      </c>
      <c r="J215" t="e">
        <f t="shared" si="23"/>
        <v>#NUM!</v>
      </c>
      <c r="K215">
        <v>0.5</v>
      </c>
      <c r="L215">
        <v>0.5</v>
      </c>
      <c r="M215" t="e">
        <f t="shared" si="24"/>
        <v>#NUM!</v>
      </c>
      <c r="N215" t="e">
        <f t="shared" si="25"/>
        <v>#NUM!</v>
      </c>
    </row>
    <row r="216" spans="1:14" x14ac:dyDescent="0.2">
      <c r="A216">
        <f>Instructions!$E$22/2</f>
        <v>0</v>
      </c>
      <c r="B216" t="e">
        <f t="shared" si="26"/>
        <v>#NUM!</v>
      </c>
      <c r="C216" t="e">
        <f t="shared" si="27"/>
        <v>#NUM!</v>
      </c>
      <c r="D216" t="e">
        <f t="shared" si="21"/>
        <v>#NUM!</v>
      </c>
      <c r="E216" t="e">
        <f t="shared" si="22"/>
        <v>#NUM!</v>
      </c>
      <c r="F216" t="e">
        <f>E216-Instructions!$E$14</f>
        <v>#NUM!</v>
      </c>
      <c r="G216" t="e">
        <f>((A216)^2 + (B216+Instructions!$E$17)^2)^0.5</f>
        <v>#NUM!</v>
      </c>
      <c r="H216" t="e">
        <f>(($Q$2 * (3.14159 - ACOS($Q$2/G216) - ACOS((B216+Instructions!$E$17)/G216))) + ((G216)^2 - ($Q$2)^2)^0.5) - C216</f>
        <v>#NUM!</v>
      </c>
      <c r="I216" t="e">
        <f>H216-Instructions!$E$15</f>
        <v>#NUM!</v>
      </c>
      <c r="J216" t="e">
        <f t="shared" si="23"/>
        <v>#NUM!</v>
      </c>
      <c r="K216">
        <v>0.5</v>
      </c>
      <c r="L216">
        <v>0.5</v>
      </c>
      <c r="M216" t="e">
        <f t="shared" si="24"/>
        <v>#NUM!</v>
      </c>
      <c r="N216" t="e">
        <f t="shared" si="25"/>
        <v>#NUM!</v>
      </c>
    </row>
    <row r="217" spans="1:14" x14ac:dyDescent="0.2">
      <c r="A217">
        <f>Instructions!$E$22/2</f>
        <v>0</v>
      </c>
      <c r="B217" t="e">
        <f t="shared" si="26"/>
        <v>#NUM!</v>
      </c>
      <c r="C217" t="e">
        <f t="shared" si="27"/>
        <v>#NUM!</v>
      </c>
      <c r="D217" t="e">
        <f t="shared" si="21"/>
        <v>#NUM!</v>
      </c>
      <c r="E217" t="e">
        <f t="shared" si="22"/>
        <v>#NUM!</v>
      </c>
      <c r="F217" t="e">
        <f>E217-Instructions!$E$14</f>
        <v>#NUM!</v>
      </c>
      <c r="G217" t="e">
        <f>((A217)^2 + (B217+Instructions!$E$17)^2)^0.5</f>
        <v>#NUM!</v>
      </c>
      <c r="H217" t="e">
        <f>(($Q$2 * (3.14159 - ACOS($Q$2/G217) - ACOS((B217+Instructions!$E$17)/G217))) + ((G217)^2 - ($Q$2)^2)^0.5) - C217</f>
        <v>#NUM!</v>
      </c>
      <c r="I217" t="e">
        <f>H217-Instructions!$E$15</f>
        <v>#NUM!</v>
      </c>
      <c r="J217" t="e">
        <f t="shared" si="23"/>
        <v>#NUM!</v>
      </c>
      <c r="K217">
        <v>0.5</v>
      </c>
      <c r="L217">
        <v>0.5</v>
      </c>
      <c r="M217" t="e">
        <f t="shared" si="24"/>
        <v>#NUM!</v>
      </c>
      <c r="N217" t="e">
        <f t="shared" si="25"/>
        <v>#NUM!</v>
      </c>
    </row>
    <row r="218" spans="1:14" x14ac:dyDescent="0.2">
      <c r="A218">
        <f>Instructions!$E$22/2</f>
        <v>0</v>
      </c>
      <c r="B218" t="e">
        <f t="shared" si="26"/>
        <v>#NUM!</v>
      </c>
      <c r="C218" t="e">
        <f t="shared" si="27"/>
        <v>#NUM!</v>
      </c>
      <c r="D218" t="e">
        <f t="shared" si="21"/>
        <v>#NUM!</v>
      </c>
      <c r="E218" t="e">
        <f t="shared" si="22"/>
        <v>#NUM!</v>
      </c>
      <c r="F218" t="e">
        <f>E218-Instructions!$E$14</f>
        <v>#NUM!</v>
      </c>
      <c r="G218" t="e">
        <f>((A218)^2 + (B218+Instructions!$E$17)^2)^0.5</f>
        <v>#NUM!</v>
      </c>
      <c r="H218" t="e">
        <f>(($Q$2 * (3.14159 - ACOS($Q$2/G218) - ACOS((B218+Instructions!$E$17)/G218))) + ((G218)^2 - ($Q$2)^2)^0.5) - C218</f>
        <v>#NUM!</v>
      </c>
      <c r="I218" t="e">
        <f>H218-Instructions!$E$15</f>
        <v>#NUM!</v>
      </c>
      <c r="J218" t="e">
        <f t="shared" si="23"/>
        <v>#NUM!</v>
      </c>
      <c r="K218">
        <v>0.5</v>
      </c>
      <c r="L218">
        <v>0.5</v>
      </c>
      <c r="M218" t="e">
        <f t="shared" si="24"/>
        <v>#NUM!</v>
      </c>
      <c r="N218" t="e">
        <f t="shared" si="25"/>
        <v>#NUM!</v>
      </c>
    </row>
    <row r="219" spans="1:14" x14ac:dyDescent="0.2">
      <c r="A219">
        <f>Instructions!$E$22/2</f>
        <v>0</v>
      </c>
      <c r="B219" t="e">
        <f t="shared" si="26"/>
        <v>#NUM!</v>
      </c>
      <c r="C219" t="e">
        <f t="shared" si="27"/>
        <v>#NUM!</v>
      </c>
      <c r="D219" t="e">
        <f t="shared" si="21"/>
        <v>#NUM!</v>
      </c>
      <c r="E219" t="e">
        <f t="shared" si="22"/>
        <v>#NUM!</v>
      </c>
      <c r="F219" t="e">
        <f>E219-Instructions!$E$14</f>
        <v>#NUM!</v>
      </c>
      <c r="G219" t="e">
        <f>((A219)^2 + (B219+Instructions!$E$17)^2)^0.5</f>
        <v>#NUM!</v>
      </c>
      <c r="H219" t="e">
        <f>(($Q$2 * (3.14159 - ACOS($Q$2/G219) - ACOS((B219+Instructions!$E$17)/G219))) + ((G219)^2 - ($Q$2)^2)^0.5) - C219</f>
        <v>#NUM!</v>
      </c>
      <c r="I219" t="e">
        <f>H219-Instructions!$E$15</f>
        <v>#NUM!</v>
      </c>
      <c r="J219" t="e">
        <f t="shared" si="23"/>
        <v>#NUM!</v>
      </c>
      <c r="K219">
        <v>0.5</v>
      </c>
      <c r="L219">
        <v>0.5</v>
      </c>
      <c r="M219" t="e">
        <f t="shared" si="24"/>
        <v>#NUM!</v>
      </c>
      <c r="N219" t="e">
        <f t="shared" si="25"/>
        <v>#NUM!</v>
      </c>
    </row>
    <row r="220" spans="1:14" x14ac:dyDescent="0.2">
      <c r="A220">
        <f>Instructions!$E$22/2</f>
        <v>0</v>
      </c>
      <c r="B220" t="e">
        <f t="shared" si="26"/>
        <v>#NUM!</v>
      </c>
      <c r="C220" t="e">
        <f t="shared" si="27"/>
        <v>#NUM!</v>
      </c>
      <c r="D220" t="e">
        <f t="shared" si="21"/>
        <v>#NUM!</v>
      </c>
      <c r="E220" t="e">
        <f t="shared" si="22"/>
        <v>#NUM!</v>
      </c>
      <c r="F220" t="e">
        <f>E220-Instructions!$E$14</f>
        <v>#NUM!</v>
      </c>
      <c r="G220" t="e">
        <f>((A220)^2 + (B220+Instructions!$E$17)^2)^0.5</f>
        <v>#NUM!</v>
      </c>
      <c r="H220" t="e">
        <f>(($Q$2 * (3.14159 - ACOS($Q$2/G220) - ACOS((B220+Instructions!$E$17)/G220))) + ((G220)^2 - ($Q$2)^2)^0.5) - C220</f>
        <v>#NUM!</v>
      </c>
      <c r="I220" t="e">
        <f>H220-Instructions!$E$15</f>
        <v>#NUM!</v>
      </c>
      <c r="J220" t="e">
        <f t="shared" si="23"/>
        <v>#NUM!</v>
      </c>
      <c r="K220">
        <v>0.5</v>
      </c>
      <c r="L220">
        <v>0.5</v>
      </c>
      <c r="M220" t="e">
        <f t="shared" si="24"/>
        <v>#NUM!</v>
      </c>
      <c r="N220" t="e">
        <f t="shared" si="25"/>
        <v>#NUM!</v>
      </c>
    </row>
    <row r="221" spans="1:14" x14ac:dyDescent="0.2">
      <c r="A221">
        <f>Instructions!$E$22/2</f>
        <v>0</v>
      </c>
      <c r="B221" t="e">
        <f t="shared" si="26"/>
        <v>#NUM!</v>
      </c>
      <c r="C221" t="e">
        <f t="shared" si="27"/>
        <v>#NUM!</v>
      </c>
      <c r="D221" t="e">
        <f t="shared" si="21"/>
        <v>#NUM!</v>
      </c>
      <c r="E221" t="e">
        <f t="shared" si="22"/>
        <v>#NUM!</v>
      </c>
      <c r="F221" t="e">
        <f>E221-Instructions!$E$14</f>
        <v>#NUM!</v>
      </c>
      <c r="G221" t="e">
        <f>((A221)^2 + (B221+Instructions!$E$17)^2)^0.5</f>
        <v>#NUM!</v>
      </c>
      <c r="H221" t="e">
        <f>(($Q$2 * (3.14159 - ACOS($Q$2/G221) - ACOS((B221+Instructions!$E$17)/G221))) + ((G221)^2 - ($Q$2)^2)^0.5) - C221</f>
        <v>#NUM!</v>
      </c>
      <c r="I221" t="e">
        <f>H221-Instructions!$E$15</f>
        <v>#NUM!</v>
      </c>
      <c r="J221" t="e">
        <f t="shared" si="23"/>
        <v>#NUM!</v>
      </c>
      <c r="K221">
        <v>0.5</v>
      </c>
      <c r="L221">
        <v>0.5</v>
      </c>
      <c r="M221" t="e">
        <f t="shared" si="24"/>
        <v>#NUM!</v>
      </c>
      <c r="N221" t="e">
        <f t="shared" si="25"/>
        <v>#NUM!</v>
      </c>
    </row>
    <row r="222" spans="1:14" x14ac:dyDescent="0.2">
      <c r="A222">
        <f>Instructions!$E$22/2</f>
        <v>0</v>
      </c>
      <c r="B222" t="e">
        <f t="shared" si="26"/>
        <v>#NUM!</v>
      </c>
      <c r="C222" t="e">
        <f t="shared" si="27"/>
        <v>#NUM!</v>
      </c>
      <c r="D222" t="e">
        <f t="shared" si="21"/>
        <v>#NUM!</v>
      </c>
      <c r="E222" t="e">
        <f t="shared" si="22"/>
        <v>#NUM!</v>
      </c>
      <c r="F222" t="e">
        <f>E222-Instructions!$E$14</f>
        <v>#NUM!</v>
      </c>
      <c r="G222" t="e">
        <f>((A222)^2 + (B222+Instructions!$E$17)^2)^0.5</f>
        <v>#NUM!</v>
      </c>
      <c r="H222" t="e">
        <f>(($Q$2 * (3.14159 - ACOS($Q$2/G222) - ACOS((B222+Instructions!$E$17)/G222))) + ((G222)^2 - ($Q$2)^2)^0.5) - C222</f>
        <v>#NUM!</v>
      </c>
      <c r="I222" t="e">
        <f>H222-Instructions!$E$15</f>
        <v>#NUM!</v>
      </c>
      <c r="J222" t="e">
        <f t="shared" si="23"/>
        <v>#NUM!</v>
      </c>
      <c r="K222">
        <v>0.5</v>
      </c>
      <c r="L222">
        <v>0.5</v>
      </c>
      <c r="M222" t="e">
        <f t="shared" si="24"/>
        <v>#NUM!</v>
      </c>
      <c r="N222" t="e">
        <f t="shared" si="25"/>
        <v>#NUM!</v>
      </c>
    </row>
    <row r="223" spans="1:14" x14ac:dyDescent="0.2">
      <c r="A223">
        <f>Instructions!$E$22/2</f>
        <v>0</v>
      </c>
      <c r="B223" t="e">
        <f t="shared" si="26"/>
        <v>#NUM!</v>
      </c>
      <c r="C223" t="e">
        <f t="shared" si="27"/>
        <v>#NUM!</v>
      </c>
      <c r="D223" t="e">
        <f t="shared" si="21"/>
        <v>#NUM!</v>
      </c>
      <c r="E223" t="e">
        <f t="shared" si="22"/>
        <v>#NUM!</v>
      </c>
      <c r="F223" t="e">
        <f>E223-Instructions!$E$14</f>
        <v>#NUM!</v>
      </c>
      <c r="G223" t="e">
        <f>((A223)^2 + (B223+Instructions!$E$17)^2)^0.5</f>
        <v>#NUM!</v>
      </c>
      <c r="H223" t="e">
        <f>(($Q$2 * (3.14159 - ACOS($Q$2/G223) - ACOS((B223+Instructions!$E$17)/G223))) + ((G223)^2 - ($Q$2)^2)^0.5) - C223</f>
        <v>#NUM!</v>
      </c>
      <c r="I223" t="e">
        <f>H223-Instructions!$E$15</f>
        <v>#NUM!</v>
      </c>
      <c r="J223" t="e">
        <f t="shared" si="23"/>
        <v>#NUM!</v>
      </c>
      <c r="K223">
        <v>0.5</v>
      </c>
      <c r="L223">
        <v>0.5</v>
      </c>
      <c r="M223" t="e">
        <f t="shared" si="24"/>
        <v>#NUM!</v>
      </c>
      <c r="N223" t="e">
        <f t="shared" si="25"/>
        <v>#NUM!</v>
      </c>
    </row>
    <row r="224" spans="1:14" x14ac:dyDescent="0.2">
      <c r="A224">
        <f>Instructions!$E$22/2</f>
        <v>0</v>
      </c>
      <c r="B224" t="e">
        <f t="shared" si="26"/>
        <v>#NUM!</v>
      </c>
      <c r="C224" t="e">
        <f t="shared" si="27"/>
        <v>#NUM!</v>
      </c>
      <c r="D224" t="e">
        <f t="shared" si="21"/>
        <v>#NUM!</v>
      </c>
      <c r="E224" t="e">
        <f t="shared" si="22"/>
        <v>#NUM!</v>
      </c>
      <c r="F224" t="e">
        <f>E224-Instructions!$E$14</f>
        <v>#NUM!</v>
      </c>
      <c r="G224" t="e">
        <f>((A224)^2 + (B224+Instructions!$E$17)^2)^0.5</f>
        <v>#NUM!</v>
      </c>
      <c r="H224" t="e">
        <f>(($Q$2 * (3.14159 - ACOS($Q$2/G224) - ACOS((B224+Instructions!$E$17)/G224))) + ((G224)^2 - ($Q$2)^2)^0.5) - C224</f>
        <v>#NUM!</v>
      </c>
      <c r="I224" t="e">
        <f>H224-Instructions!$E$15</f>
        <v>#NUM!</v>
      </c>
      <c r="J224" t="e">
        <f t="shared" si="23"/>
        <v>#NUM!</v>
      </c>
      <c r="K224">
        <v>0.5</v>
      </c>
      <c r="L224">
        <v>0.5</v>
      </c>
      <c r="M224" t="e">
        <f t="shared" si="24"/>
        <v>#NUM!</v>
      </c>
      <c r="N224" t="e">
        <f t="shared" si="25"/>
        <v>#NUM!</v>
      </c>
    </row>
    <row r="225" spans="1:14" x14ac:dyDescent="0.2">
      <c r="A225">
        <f>Instructions!$E$22/2</f>
        <v>0</v>
      </c>
      <c r="B225" t="e">
        <f t="shared" si="26"/>
        <v>#NUM!</v>
      </c>
      <c r="C225" t="e">
        <f t="shared" si="27"/>
        <v>#NUM!</v>
      </c>
      <c r="D225" t="e">
        <f t="shared" si="21"/>
        <v>#NUM!</v>
      </c>
      <c r="E225" t="e">
        <f t="shared" si="22"/>
        <v>#NUM!</v>
      </c>
      <c r="F225" t="e">
        <f>E225-Instructions!$E$14</f>
        <v>#NUM!</v>
      </c>
      <c r="G225" t="e">
        <f>((A225)^2 + (B225+Instructions!$E$17)^2)^0.5</f>
        <v>#NUM!</v>
      </c>
      <c r="H225" t="e">
        <f>(($Q$2 * (3.14159 - ACOS($Q$2/G225) - ACOS((B225+Instructions!$E$17)/G225))) + ((G225)^2 - ($Q$2)^2)^0.5) - C225</f>
        <v>#NUM!</v>
      </c>
      <c r="I225" t="e">
        <f>H225-Instructions!$E$15</f>
        <v>#NUM!</v>
      </c>
      <c r="J225" t="e">
        <f t="shared" si="23"/>
        <v>#NUM!</v>
      </c>
      <c r="K225">
        <v>0.5</v>
      </c>
      <c r="L225">
        <v>0.5</v>
      </c>
      <c r="M225" t="e">
        <f t="shared" si="24"/>
        <v>#NUM!</v>
      </c>
      <c r="N225" t="e">
        <f t="shared" si="25"/>
        <v>#NUM!</v>
      </c>
    </row>
    <row r="226" spans="1:14" x14ac:dyDescent="0.2">
      <c r="A226">
        <f>Instructions!$E$22/2</f>
        <v>0</v>
      </c>
      <c r="B226" t="e">
        <f t="shared" si="26"/>
        <v>#NUM!</v>
      </c>
      <c r="C226" t="e">
        <f t="shared" si="27"/>
        <v>#NUM!</v>
      </c>
      <c r="D226" t="e">
        <f t="shared" si="21"/>
        <v>#NUM!</v>
      </c>
      <c r="E226" t="e">
        <f t="shared" si="22"/>
        <v>#NUM!</v>
      </c>
      <c r="F226" t="e">
        <f>E226-Instructions!$E$14</f>
        <v>#NUM!</v>
      </c>
      <c r="G226" t="e">
        <f>((A226)^2 + (B226+Instructions!$E$17)^2)^0.5</f>
        <v>#NUM!</v>
      </c>
      <c r="H226" t="e">
        <f>(($Q$2 * (3.14159 - ACOS($Q$2/G226) - ACOS((B226+Instructions!$E$17)/G226))) + ((G226)^2 - ($Q$2)^2)^0.5) - C226</f>
        <v>#NUM!</v>
      </c>
      <c r="I226" t="e">
        <f>H226-Instructions!$E$15</f>
        <v>#NUM!</v>
      </c>
      <c r="J226" t="e">
        <f t="shared" si="23"/>
        <v>#NUM!</v>
      </c>
      <c r="K226">
        <v>0.5</v>
      </c>
      <c r="L226">
        <v>0.5</v>
      </c>
      <c r="M226" t="e">
        <f t="shared" si="24"/>
        <v>#NUM!</v>
      </c>
      <c r="N226" t="e">
        <f t="shared" si="25"/>
        <v>#NUM!</v>
      </c>
    </row>
    <row r="227" spans="1:14" x14ac:dyDescent="0.2">
      <c r="A227">
        <f>Instructions!$E$22/2</f>
        <v>0</v>
      </c>
      <c r="B227" t="e">
        <f t="shared" si="26"/>
        <v>#NUM!</v>
      </c>
      <c r="C227" t="e">
        <f t="shared" si="27"/>
        <v>#NUM!</v>
      </c>
      <c r="D227" t="e">
        <f t="shared" si="21"/>
        <v>#NUM!</v>
      </c>
      <c r="E227" t="e">
        <f t="shared" si="22"/>
        <v>#NUM!</v>
      </c>
      <c r="F227" t="e">
        <f>E227-Instructions!$E$14</f>
        <v>#NUM!</v>
      </c>
      <c r="G227" t="e">
        <f>((A227)^2 + (B227+Instructions!$E$17)^2)^0.5</f>
        <v>#NUM!</v>
      </c>
      <c r="H227" t="e">
        <f>(($Q$2 * (3.14159 - ACOS($Q$2/G227) - ACOS((B227+Instructions!$E$17)/G227))) + ((G227)^2 - ($Q$2)^2)^0.5) - C227</f>
        <v>#NUM!</v>
      </c>
      <c r="I227" t="e">
        <f>H227-Instructions!$E$15</f>
        <v>#NUM!</v>
      </c>
      <c r="J227" t="e">
        <f t="shared" si="23"/>
        <v>#NUM!</v>
      </c>
      <c r="K227">
        <v>0.5</v>
      </c>
      <c r="L227">
        <v>0.5</v>
      </c>
      <c r="M227" t="e">
        <f t="shared" si="24"/>
        <v>#NUM!</v>
      </c>
      <c r="N227" t="e">
        <f t="shared" si="25"/>
        <v>#NUM!</v>
      </c>
    </row>
    <row r="228" spans="1:14" x14ac:dyDescent="0.2">
      <c r="A228">
        <f>Instructions!$E$22/2</f>
        <v>0</v>
      </c>
      <c r="B228" t="e">
        <f t="shared" si="26"/>
        <v>#NUM!</v>
      </c>
      <c r="C228" t="e">
        <f t="shared" si="27"/>
        <v>#NUM!</v>
      </c>
      <c r="D228" t="e">
        <f t="shared" si="21"/>
        <v>#NUM!</v>
      </c>
      <c r="E228" t="e">
        <f t="shared" si="22"/>
        <v>#NUM!</v>
      </c>
      <c r="F228" t="e">
        <f>E228-Instructions!$E$14</f>
        <v>#NUM!</v>
      </c>
      <c r="G228" t="e">
        <f>((A228)^2 + (B228+Instructions!$E$17)^2)^0.5</f>
        <v>#NUM!</v>
      </c>
      <c r="H228" t="e">
        <f>(($Q$2 * (3.14159 - ACOS($Q$2/G228) - ACOS((B228+Instructions!$E$17)/G228))) + ((G228)^2 - ($Q$2)^2)^0.5) - C228</f>
        <v>#NUM!</v>
      </c>
      <c r="I228" t="e">
        <f>H228-Instructions!$E$15</f>
        <v>#NUM!</v>
      </c>
      <c r="J228" t="e">
        <f t="shared" si="23"/>
        <v>#NUM!</v>
      </c>
      <c r="K228">
        <v>0.5</v>
      </c>
      <c r="L228">
        <v>0.5</v>
      </c>
      <c r="M228" t="e">
        <f t="shared" si="24"/>
        <v>#NUM!</v>
      </c>
      <c r="N228" t="e">
        <f t="shared" si="25"/>
        <v>#NUM!</v>
      </c>
    </row>
    <row r="229" spans="1:14" x14ac:dyDescent="0.2">
      <c r="A229">
        <f>Instructions!$E$22/2</f>
        <v>0</v>
      </c>
      <c r="B229" t="e">
        <f t="shared" si="26"/>
        <v>#NUM!</v>
      </c>
      <c r="C229" t="e">
        <f t="shared" si="27"/>
        <v>#NUM!</v>
      </c>
      <c r="D229" t="e">
        <f t="shared" si="21"/>
        <v>#NUM!</v>
      </c>
      <c r="E229" t="e">
        <f t="shared" si="22"/>
        <v>#NUM!</v>
      </c>
      <c r="F229" t="e">
        <f>E229-Instructions!$E$14</f>
        <v>#NUM!</v>
      </c>
      <c r="G229" t="e">
        <f>((A229)^2 + (B229+Instructions!$E$17)^2)^0.5</f>
        <v>#NUM!</v>
      </c>
      <c r="H229" t="e">
        <f>(($Q$2 * (3.14159 - ACOS($Q$2/G229) - ACOS((B229+Instructions!$E$17)/G229))) + ((G229)^2 - ($Q$2)^2)^0.5) - C229</f>
        <v>#NUM!</v>
      </c>
      <c r="I229" t="e">
        <f>H229-Instructions!$E$15</f>
        <v>#NUM!</v>
      </c>
      <c r="J229" t="e">
        <f t="shared" si="23"/>
        <v>#NUM!</v>
      </c>
      <c r="K229">
        <v>0.5</v>
      </c>
      <c r="L229">
        <v>0.5</v>
      </c>
      <c r="M229" t="e">
        <f t="shared" si="24"/>
        <v>#NUM!</v>
      </c>
      <c r="N229" t="e">
        <f t="shared" si="25"/>
        <v>#NUM!</v>
      </c>
    </row>
    <row r="230" spans="1:14" x14ac:dyDescent="0.2">
      <c r="A230">
        <f>Instructions!$E$22/2</f>
        <v>0</v>
      </c>
      <c r="B230" t="e">
        <f t="shared" si="26"/>
        <v>#NUM!</v>
      </c>
      <c r="C230" t="e">
        <f t="shared" si="27"/>
        <v>#NUM!</v>
      </c>
      <c r="D230" t="e">
        <f t="shared" si="21"/>
        <v>#NUM!</v>
      </c>
      <c r="E230" t="e">
        <f t="shared" si="22"/>
        <v>#NUM!</v>
      </c>
      <c r="F230" t="e">
        <f>E230-Instructions!$E$14</f>
        <v>#NUM!</v>
      </c>
      <c r="G230" t="e">
        <f>((A230)^2 + (B230+Instructions!$E$17)^2)^0.5</f>
        <v>#NUM!</v>
      </c>
      <c r="H230" t="e">
        <f>(($Q$2 * (3.14159 - ACOS($Q$2/G230) - ACOS((B230+Instructions!$E$17)/G230))) + ((G230)^2 - ($Q$2)^2)^0.5) - C230</f>
        <v>#NUM!</v>
      </c>
      <c r="I230" t="e">
        <f>H230-Instructions!$E$15</f>
        <v>#NUM!</v>
      </c>
      <c r="J230" t="e">
        <f t="shared" si="23"/>
        <v>#NUM!</v>
      </c>
      <c r="K230">
        <v>0.5</v>
      </c>
      <c r="L230">
        <v>0.5</v>
      </c>
      <c r="M230" t="e">
        <f t="shared" si="24"/>
        <v>#NUM!</v>
      </c>
      <c r="N230" t="e">
        <f t="shared" si="25"/>
        <v>#NUM!</v>
      </c>
    </row>
    <row r="231" spans="1:14" x14ac:dyDescent="0.2">
      <c r="A231">
        <f>Instructions!$E$22/2</f>
        <v>0</v>
      </c>
      <c r="B231" t="e">
        <f t="shared" si="26"/>
        <v>#NUM!</v>
      </c>
      <c r="C231" t="e">
        <f t="shared" si="27"/>
        <v>#NUM!</v>
      </c>
      <c r="D231" t="e">
        <f t="shared" si="21"/>
        <v>#NUM!</v>
      </c>
      <c r="E231" t="e">
        <f t="shared" si="22"/>
        <v>#NUM!</v>
      </c>
      <c r="F231" t="e">
        <f>E231-Instructions!$E$14</f>
        <v>#NUM!</v>
      </c>
      <c r="G231" t="e">
        <f>((A231)^2 + (B231+Instructions!$E$17)^2)^0.5</f>
        <v>#NUM!</v>
      </c>
      <c r="H231" t="e">
        <f>(($Q$2 * (3.14159 - ACOS($Q$2/G231) - ACOS((B231+Instructions!$E$17)/G231))) + ((G231)^2 - ($Q$2)^2)^0.5) - C231</f>
        <v>#NUM!</v>
      </c>
      <c r="I231" t="e">
        <f>H231-Instructions!$E$15</f>
        <v>#NUM!</v>
      </c>
      <c r="J231" t="e">
        <f t="shared" si="23"/>
        <v>#NUM!</v>
      </c>
      <c r="K231">
        <v>0.5</v>
      </c>
      <c r="L231">
        <v>0.5</v>
      </c>
      <c r="M231" t="e">
        <f t="shared" si="24"/>
        <v>#NUM!</v>
      </c>
      <c r="N231" t="e">
        <f t="shared" si="25"/>
        <v>#NUM!</v>
      </c>
    </row>
    <row r="232" spans="1:14" x14ac:dyDescent="0.2">
      <c r="A232">
        <f>Instructions!$E$22/2</f>
        <v>0</v>
      </c>
      <c r="B232" t="e">
        <f t="shared" si="26"/>
        <v>#NUM!</v>
      </c>
      <c r="C232" t="e">
        <f t="shared" si="27"/>
        <v>#NUM!</v>
      </c>
      <c r="D232" t="e">
        <f t="shared" si="21"/>
        <v>#NUM!</v>
      </c>
      <c r="E232" t="e">
        <f t="shared" si="22"/>
        <v>#NUM!</v>
      </c>
      <c r="F232" t="e">
        <f>E232-Instructions!$E$14</f>
        <v>#NUM!</v>
      </c>
      <c r="G232" t="e">
        <f>((A232)^2 + (B232+Instructions!$E$17)^2)^0.5</f>
        <v>#NUM!</v>
      </c>
      <c r="H232" t="e">
        <f>(($Q$2 * (3.14159 - ACOS($Q$2/G232) - ACOS((B232+Instructions!$E$17)/G232))) + ((G232)^2 - ($Q$2)^2)^0.5) - C232</f>
        <v>#NUM!</v>
      </c>
      <c r="I232" t="e">
        <f>H232-Instructions!$E$15</f>
        <v>#NUM!</v>
      </c>
      <c r="J232" t="e">
        <f t="shared" si="23"/>
        <v>#NUM!</v>
      </c>
      <c r="K232">
        <v>0.5</v>
      </c>
      <c r="L232">
        <v>0.5</v>
      </c>
      <c r="M232" t="e">
        <f t="shared" si="24"/>
        <v>#NUM!</v>
      </c>
      <c r="N232" t="e">
        <f t="shared" si="25"/>
        <v>#NUM!</v>
      </c>
    </row>
    <row r="233" spans="1:14" x14ac:dyDescent="0.2">
      <c r="A233">
        <f>Instructions!$E$22/2</f>
        <v>0</v>
      </c>
      <c r="B233" t="e">
        <f t="shared" si="26"/>
        <v>#NUM!</v>
      </c>
      <c r="C233" t="e">
        <f t="shared" si="27"/>
        <v>#NUM!</v>
      </c>
      <c r="D233" t="e">
        <f t="shared" si="21"/>
        <v>#NUM!</v>
      </c>
      <c r="E233" t="e">
        <f t="shared" si="22"/>
        <v>#NUM!</v>
      </c>
      <c r="F233" t="e">
        <f>E233-Instructions!$E$14</f>
        <v>#NUM!</v>
      </c>
      <c r="G233" t="e">
        <f>((A233)^2 + (B233+Instructions!$E$17)^2)^0.5</f>
        <v>#NUM!</v>
      </c>
      <c r="H233" t="e">
        <f>(($Q$2 * (3.14159 - ACOS($Q$2/G233) - ACOS((B233+Instructions!$E$17)/G233))) + ((G233)^2 - ($Q$2)^2)^0.5) - C233</f>
        <v>#NUM!</v>
      </c>
      <c r="I233" t="e">
        <f>H233-Instructions!$E$15</f>
        <v>#NUM!</v>
      </c>
      <c r="J233" t="e">
        <f t="shared" si="23"/>
        <v>#NUM!</v>
      </c>
      <c r="K233">
        <v>0.5</v>
      </c>
      <c r="L233">
        <v>0.5</v>
      </c>
      <c r="M233" t="e">
        <f t="shared" si="24"/>
        <v>#NUM!</v>
      </c>
      <c r="N233" t="e">
        <f t="shared" si="25"/>
        <v>#NUM!</v>
      </c>
    </row>
    <row r="234" spans="1:14" x14ac:dyDescent="0.2">
      <c r="A234">
        <f>Instructions!$E$22/2</f>
        <v>0</v>
      </c>
      <c r="B234" t="e">
        <f t="shared" si="26"/>
        <v>#NUM!</v>
      </c>
      <c r="C234" t="e">
        <f t="shared" si="27"/>
        <v>#NUM!</v>
      </c>
      <c r="D234" t="e">
        <f t="shared" si="21"/>
        <v>#NUM!</v>
      </c>
      <c r="E234" t="e">
        <f t="shared" si="22"/>
        <v>#NUM!</v>
      </c>
      <c r="F234" t="e">
        <f>E234-Instructions!$E$14</f>
        <v>#NUM!</v>
      </c>
      <c r="G234" t="e">
        <f>((A234)^2 + (B234+Instructions!$E$17)^2)^0.5</f>
        <v>#NUM!</v>
      </c>
      <c r="H234" t="e">
        <f>(($Q$2 * (3.14159 - ACOS($Q$2/G234) - ACOS((B234+Instructions!$E$17)/G234))) + ((G234)^2 - ($Q$2)^2)^0.5) - C234</f>
        <v>#NUM!</v>
      </c>
      <c r="I234" t="e">
        <f>H234-Instructions!$E$15</f>
        <v>#NUM!</v>
      </c>
      <c r="J234" t="e">
        <f t="shared" si="23"/>
        <v>#NUM!</v>
      </c>
      <c r="K234">
        <v>0.5</v>
      </c>
      <c r="L234">
        <v>0.5</v>
      </c>
      <c r="M234" t="e">
        <f t="shared" si="24"/>
        <v>#NUM!</v>
      </c>
      <c r="N234" t="e">
        <f t="shared" si="25"/>
        <v>#NUM!</v>
      </c>
    </row>
    <row r="235" spans="1:14" x14ac:dyDescent="0.2">
      <c r="A235">
        <f>Instructions!$E$22/2</f>
        <v>0</v>
      </c>
      <c r="B235" t="e">
        <f t="shared" si="26"/>
        <v>#NUM!</v>
      </c>
      <c r="C235" t="e">
        <f t="shared" si="27"/>
        <v>#NUM!</v>
      </c>
      <c r="D235" t="e">
        <f t="shared" si="21"/>
        <v>#NUM!</v>
      </c>
      <c r="E235" t="e">
        <f t="shared" si="22"/>
        <v>#NUM!</v>
      </c>
      <c r="F235" t="e">
        <f>E235-Instructions!$E$14</f>
        <v>#NUM!</v>
      </c>
      <c r="G235" t="e">
        <f>((A235)^2 + (B235+Instructions!$E$17)^2)^0.5</f>
        <v>#NUM!</v>
      </c>
      <c r="H235" t="e">
        <f>(($Q$2 * (3.14159 - ACOS($Q$2/G235) - ACOS((B235+Instructions!$E$17)/G235))) + ((G235)^2 - ($Q$2)^2)^0.5) - C235</f>
        <v>#NUM!</v>
      </c>
      <c r="I235" t="e">
        <f>H235-Instructions!$E$15</f>
        <v>#NUM!</v>
      </c>
      <c r="J235" t="e">
        <f t="shared" si="23"/>
        <v>#NUM!</v>
      </c>
      <c r="K235">
        <v>0.5</v>
      </c>
      <c r="L235">
        <v>0.5</v>
      </c>
      <c r="M235" t="e">
        <f t="shared" si="24"/>
        <v>#NUM!</v>
      </c>
      <c r="N235" t="e">
        <f t="shared" si="25"/>
        <v>#NUM!</v>
      </c>
    </row>
    <row r="236" spans="1:14" x14ac:dyDescent="0.2">
      <c r="A236">
        <f>Instructions!$E$22/2</f>
        <v>0</v>
      </c>
      <c r="B236" t="e">
        <f t="shared" si="26"/>
        <v>#NUM!</v>
      </c>
      <c r="C236" t="e">
        <f t="shared" si="27"/>
        <v>#NUM!</v>
      </c>
      <c r="D236" t="e">
        <f t="shared" si="21"/>
        <v>#NUM!</v>
      </c>
      <c r="E236" t="e">
        <f t="shared" si="22"/>
        <v>#NUM!</v>
      </c>
      <c r="F236" t="e">
        <f>E236-Instructions!$E$14</f>
        <v>#NUM!</v>
      </c>
      <c r="G236" t="e">
        <f>((A236)^2 + (B236+Instructions!$E$17)^2)^0.5</f>
        <v>#NUM!</v>
      </c>
      <c r="H236" t="e">
        <f>(($Q$2 * (3.14159 - ACOS($Q$2/G236) - ACOS((B236+Instructions!$E$17)/G236))) + ((G236)^2 - ($Q$2)^2)^0.5) - C236</f>
        <v>#NUM!</v>
      </c>
      <c r="I236" t="e">
        <f>H236-Instructions!$E$15</f>
        <v>#NUM!</v>
      </c>
      <c r="J236" t="e">
        <f t="shared" si="23"/>
        <v>#NUM!</v>
      </c>
      <c r="K236">
        <v>0.5</v>
      </c>
      <c r="L236">
        <v>0.5</v>
      </c>
      <c r="M236" t="e">
        <f t="shared" si="24"/>
        <v>#NUM!</v>
      </c>
      <c r="N236" t="e">
        <f t="shared" si="25"/>
        <v>#NUM!</v>
      </c>
    </row>
    <row r="237" spans="1:14" x14ac:dyDescent="0.2">
      <c r="A237">
        <f>Instructions!$E$22/2</f>
        <v>0</v>
      </c>
      <c r="B237" t="e">
        <f t="shared" si="26"/>
        <v>#NUM!</v>
      </c>
      <c r="C237" t="e">
        <f t="shared" si="27"/>
        <v>#NUM!</v>
      </c>
      <c r="D237" t="e">
        <f t="shared" si="21"/>
        <v>#NUM!</v>
      </c>
      <c r="E237" t="e">
        <f t="shared" si="22"/>
        <v>#NUM!</v>
      </c>
      <c r="F237" t="e">
        <f>E237-Instructions!$E$14</f>
        <v>#NUM!</v>
      </c>
      <c r="G237" t="e">
        <f>((A237)^2 + (B237+Instructions!$E$17)^2)^0.5</f>
        <v>#NUM!</v>
      </c>
      <c r="H237" t="e">
        <f>(($Q$2 * (3.14159 - ACOS($Q$2/G237) - ACOS((B237+Instructions!$E$17)/G237))) + ((G237)^2 - ($Q$2)^2)^0.5) - C237</f>
        <v>#NUM!</v>
      </c>
      <c r="I237" t="e">
        <f>H237-Instructions!$E$15</f>
        <v>#NUM!</v>
      </c>
      <c r="J237" t="e">
        <f t="shared" si="23"/>
        <v>#NUM!</v>
      </c>
      <c r="K237">
        <v>0.5</v>
      </c>
      <c r="L237">
        <v>0.5</v>
      </c>
      <c r="M237" t="e">
        <f t="shared" si="24"/>
        <v>#NUM!</v>
      </c>
      <c r="N237" t="e">
        <f t="shared" si="25"/>
        <v>#NUM!</v>
      </c>
    </row>
    <row r="238" spans="1:14" x14ac:dyDescent="0.2">
      <c r="A238">
        <f>Instructions!$E$22/2</f>
        <v>0</v>
      </c>
      <c r="B238" t="e">
        <f t="shared" si="26"/>
        <v>#NUM!</v>
      </c>
      <c r="C238" t="e">
        <f t="shared" si="27"/>
        <v>#NUM!</v>
      </c>
      <c r="D238" t="e">
        <f t="shared" si="21"/>
        <v>#NUM!</v>
      </c>
      <c r="E238" t="e">
        <f t="shared" si="22"/>
        <v>#NUM!</v>
      </c>
      <c r="F238" t="e">
        <f>E238-Instructions!$E$14</f>
        <v>#NUM!</v>
      </c>
      <c r="G238" t="e">
        <f>((A238)^2 + (B238+Instructions!$E$17)^2)^0.5</f>
        <v>#NUM!</v>
      </c>
      <c r="H238" t="e">
        <f>(($Q$2 * (3.14159 - ACOS($Q$2/G238) - ACOS((B238+Instructions!$E$17)/G238))) + ((G238)^2 - ($Q$2)^2)^0.5) - C238</f>
        <v>#NUM!</v>
      </c>
      <c r="I238" t="e">
        <f>H238-Instructions!$E$15</f>
        <v>#NUM!</v>
      </c>
      <c r="J238" t="e">
        <f t="shared" si="23"/>
        <v>#NUM!</v>
      </c>
      <c r="K238">
        <v>0.5</v>
      </c>
      <c r="L238">
        <v>0.5</v>
      </c>
      <c r="M238" t="e">
        <f t="shared" si="24"/>
        <v>#NUM!</v>
      </c>
      <c r="N238" t="e">
        <f t="shared" si="25"/>
        <v>#NUM!</v>
      </c>
    </row>
    <row r="239" spans="1:14" x14ac:dyDescent="0.2">
      <c r="A239">
        <f>Instructions!$E$22/2</f>
        <v>0</v>
      </c>
      <c r="B239" t="e">
        <f t="shared" si="26"/>
        <v>#NUM!</v>
      </c>
      <c r="C239" t="e">
        <f t="shared" si="27"/>
        <v>#NUM!</v>
      </c>
      <c r="D239" t="e">
        <f t="shared" si="21"/>
        <v>#NUM!</v>
      </c>
      <c r="E239" t="e">
        <f t="shared" si="22"/>
        <v>#NUM!</v>
      </c>
      <c r="F239" t="e">
        <f>E239-Instructions!$E$14</f>
        <v>#NUM!</v>
      </c>
      <c r="G239" t="e">
        <f>((A239)^2 + (B239+Instructions!$E$17)^2)^0.5</f>
        <v>#NUM!</v>
      </c>
      <c r="H239" t="e">
        <f>(($Q$2 * (3.14159 - ACOS($Q$2/G239) - ACOS((B239+Instructions!$E$17)/G239))) + ((G239)^2 - ($Q$2)^2)^0.5) - C239</f>
        <v>#NUM!</v>
      </c>
      <c r="I239" t="e">
        <f>H239-Instructions!$E$15</f>
        <v>#NUM!</v>
      </c>
      <c r="J239" t="e">
        <f t="shared" si="23"/>
        <v>#NUM!</v>
      </c>
      <c r="K239">
        <v>0.5</v>
      </c>
      <c r="L239">
        <v>0.5</v>
      </c>
      <c r="M239" t="e">
        <f t="shared" si="24"/>
        <v>#NUM!</v>
      </c>
      <c r="N239" t="e">
        <f t="shared" si="25"/>
        <v>#NUM!</v>
      </c>
    </row>
    <row r="240" spans="1:14" x14ac:dyDescent="0.2">
      <c r="A240">
        <f>Instructions!$E$22/2</f>
        <v>0</v>
      </c>
      <c r="B240" t="e">
        <f t="shared" si="26"/>
        <v>#NUM!</v>
      </c>
      <c r="C240" t="e">
        <f t="shared" si="27"/>
        <v>#NUM!</v>
      </c>
      <c r="D240" t="e">
        <f t="shared" si="21"/>
        <v>#NUM!</v>
      </c>
      <c r="E240" t="e">
        <f t="shared" si="22"/>
        <v>#NUM!</v>
      </c>
      <c r="F240" t="e">
        <f>E240-Instructions!$E$14</f>
        <v>#NUM!</v>
      </c>
      <c r="G240" t="e">
        <f>((A240)^2 + (B240+Instructions!$E$17)^2)^0.5</f>
        <v>#NUM!</v>
      </c>
      <c r="H240" t="e">
        <f>(($Q$2 * (3.14159 - ACOS($Q$2/G240) - ACOS((B240+Instructions!$E$17)/G240))) + ((G240)^2 - ($Q$2)^2)^0.5) - C240</f>
        <v>#NUM!</v>
      </c>
      <c r="I240" t="e">
        <f>H240-Instructions!$E$15</f>
        <v>#NUM!</v>
      </c>
      <c r="J240" t="e">
        <f t="shared" si="23"/>
        <v>#NUM!</v>
      </c>
      <c r="K240">
        <v>0.5</v>
      </c>
      <c r="L240">
        <v>0.5</v>
      </c>
      <c r="M240" t="e">
        <f t="shared" si="24"/>
        <v>#NUM!</v>
      </c>
      <c r="N240" t="e">
        <f t="shared" si="25"/>
        <v>#NUM!</v>
      </c>
    </row>
    <row r="241" spans="1:14" x14ac:dyDescent="0.2">
      <c r="A241">
        <f>Instructions!$E$22/2</f>
        <v>0</v>
      </c>
      <c r="B241" t="e">
        <f t="shared" si="26"/>
        <v>#NUM!</v>
      </c>
      <c r="C241" t="e">
        <f t="shared" si="27"/>
        <v>#NUM!</v>
      </c>
      <c r="D241" t="e">
        <f t="shared" si="21"/>
        <v>#NUM!</v>
      </c>
      <c r="E241" t="e">
        <f t="shared" si="22"/>
        <v>#NUM!</v>
      </c>
      <c r="F241" t="e">
        <f>E241-Instructions!$E$14</f>
        <v>#NUM!</v>
      </c>
      <c r="G241" t="e">
        <f>((A241)^2 + (B241+Instructions!$E$17)^2)^0.5</f>
        <v>#NUM!</v>
      </c>
      <c r="H241" t="e">
        <f>(($Q$2 * (3.14159 - ACOS($Q$2/G241) - ACOS((B241+Instructions!$E$17)/G241))) + ((G241)^2 - ($Q$2)^2)^0.5) - C241</f>
        <v>#NUM!</v>
      </c>
      <c r="I241" t="e">
        <f>H241-Instructions!$E$15</f>
        <v>#NUM!</v>
      </c>
      <c r="J241" t="e">
        <f t="shared" si="23"/>
        <v>#NUM!</v>
      </c>
      <c r="K241">
        <v>0.5</v>
      </c>
      <c r="L241">
        <v>0.5</v>
      </c>
      <c r="M241" t="e">
        <f t="shared" si="24"/>
        <v>#NUM!</v>
      </c>
      <c r="N241" t="e">
        <f t="shared" si="25"/>
        <v>#NUM!</v>
      </c>
    </row>
    <row r="242" spans="1:14" x14ac:dyDescent="0.2">
      <c r="A242">
        <f>Instructions!$E$22/2</f>
        <v>0</v>
      </c>
      <c r="B242" t="e">
        <f t="shared" si="26"/>
        <v>#NUM!</v>
      </c>
      <c r="C242" t="e">
        <f t="shared" si="27"/>
        <v>#NUM!</v>
      </c>
      <c r="D242" t="e">
        <f t="shared" si="21"/>
        <v>#NUM!</v>
      </c>
      <c r="E242" t="e">
        <f t="shared" si="22"/>
        <v>#NUM!</v>
      </c>
      <c r="F242" t="e">
        <f>E242-Instructions!$E$14</f>
        <v>#NUM!</v>
      </c>
      <c r="G242" t="e">
        <f>((A242)^2 + (B242+Instructions!$E$17)^2)^0.5</f>
        <v>#NUM!</v>
      </c>
      <c r="H242" t="e">
        <f>(($Q$2 * (3.14159 - ACOS($Q$2/G242) - ACOS((B242+Instructions!$E$17)/G242))) + ((G242)^2 - ($Q$2)^2)^0.5) - C242</f>
        <v>#NUM!</v>
      </c>
      <c r="I242" t="e">
        <f>H242-Instructions!$E$15</f>
        <v>#NUM!</v>
      </c>
      <c r="J242" t="e">
        <f t="shared" si="23"/>
        <v>#NUM!</v>
      </c>
      <c r="K242">
        <v>0.5</v>
      </c>
      <c r="L242">
        <v>0.5</v>
      </c>
      <c r="M242" t="e">
        <f t="shared" si="24"/>
        <v>#NUM!</v>
      </c>
      <c r="N242" t="e">
        <f t="shared" si="25"/>
        <v>#NUM!</v>
      </c>
    </row>
    <row r="243" spans="1:14" x14ac:dyDescent="0.2">
      <c r="A243">
        <f>Instructions!$E$22/2</f>
        <v>0</v>
      </c>
      <c r="B243" t="e">
        <f t="shared" si="26"/>
        <v>#NUM!</v>
      </c>
      <c r="C243" t="e">
        <f t="shared" si="27"/>
        <v>#NUM!</v>
      </c>
      <c r="D243" t="e">
        <f t="shared" si="21"/>
        <v>#NUM!</v>
      </c>
      <c r="E243" t="e">
        <f t="shared" si="22"/>
        <v>#NUM!</v>
      </c>
      <c r="F243" t="e">
        <f>E243-Instructions!$E$14</f>
        <v>#NUM!</v>
      </c>
      <c r="G243" t="e">
        <f>((A243)^2 + (B243+Instructions!$E$17)^2)^0.5</f>
        <v>#NUM!</v>
      </c>
      <c r="H243" t="e">
        <f>(($Q$2 * (3.14159 - ACOS($Q$2/G243) - ACOS((B243+Instructions!$E$17)/G243))) + ((G243)^2 - ($Q$2)^2)^0.5) - C243</f>
        <v>#NUM!</v>
      </c>
      <c r="I243" t="e">
        <f>H243-Instructions!$E$15</f>
        <v>#NUM!</v>
      </c>
      <c r="J243" t="e">
        <f t="shared" si="23"/>
        <v>#NUM!</v>
      </c>
      <c r="K243">
        <v>0.5</v>
      </c>
      <c r="L243">
        <v>0.5</v>
      </c>
      <c r="M243" t="e">
        <f t="shared" si="24"/>
        <v>#NUM!</v>
      </c>
      <c r="N243" t="e">
        <f t="shared" si="25"/>
        <v>#NUM!</v>
      </c>
    </row>
    <row r="244" spans="1:14" x14ac:dyDescent="0.2">
      <c r="A244">
        <f>Instructions!$E$22/2</f>
        <v>0</v>
      </c>
      <c r="B244" t="e">
        <f t="shared" si="26"/>
        <v>#NUM!</v>
      </c>
      <c r="C244" t="e">
        <f t="shared" si="27"/>
        <v>#NUM!</v>
      </c>
      <c r="D244" t="e">
        <f t="shared" si="21"/>
        <v>#NUM!</v>
      </c>
      <c r="E244" t="e">
        <f t="shared" si="22"/>
        <v>#NUM!</v>
      </c>
      <c r="F244" t="e">
        <f>E244-Instructions!$E$14</f>
        <v>#NUM!</v>
      </c>
      <c r="G244" t="e">
        <f>((A244)^2 + (B244+Instructions!$E$17)^2)^0.5</f>
        <v>#NUM!</v>
      </c>
      <c r="H244" t="e">
        <f>(($Q$2 * (3.14159 - ACOS($Q$2/G244) - ACOS((B244+Instructions!$E$17)/G244))) + ((G244)^2 - ($Q$2)^2)^0.5) - C244</f>
        <v>#NUM!</v>
      </c>
      <c r="I244" t="e">
        <f>H244-Instructions!$E$15</f>
        <v>#NUM!</v>
      </c>
      <c r="J244" t="e">
        <f t="shared" si="23"/>
        <v>#NUM!</v>
      </c>
      <c r="K244">
        <v>0.5</v>
      </c>
      <c r="L244">
        <v>0.5</v>
      </c>
      <c r="M244" t="e">
        <f t="shared" si="24"/>
        <v>#NUM!</v>
      </c>
      <c r="N244" t="e">
        <f t="shared" si="25"/>
        <v>#NUM!</v>
      </c>
    </row>
    <row r="245" spans="1:14" x14ac:dyDescent="0.2">
      <c r="A245">
        <f>Instructions!$E$22/2</f>
        <v>0</v>
      </c>
      <c r="B245" t="e">
        <f t="shared" si="26"/>
        <v>#NUM!</v>
      </c>
      <c r="C245" t="e">
        <f t="shared" si="27"/>
        <v>#NUM!</v>
      </c>
      <c r="D245" t="e">
        <f t="shared" si="21"/>
        <v>#NUM!</v>
      </c>
      <c r="E245" t="e">
        <f t="shared" si="22"/>
        <v>#NUM!</v>
      </c>
      <c r="F245" t="e">
        <f>E245-Instructions!$E$14</f>
        <v>#NUM!</v>
      </c>
      <c r="G245" t="e">
        <f>((A245)^2 + (B245+Instructions!$E$17)^2)^0.5</f>
        <v>#NUM!</v>
      </c>
      <c r="H245" t="e">
        <f>(($Q$2 * (3.14159 - ACOS($Q$2/G245) - ACOS((B245+Instructions!$E$17)/G245))) + ((G245)^2 - ($Q$2)^2)^0.5) - C245</f>
        <v>#NUM!</v>
      </c>
      <c r="I245" t="e">
        <f>H245-Instructions!$E$15</f>
        <v>#NUM!</v>
      </c>
      <c r="J245" t="e">
        <f t="shared" si="23"/>
        <v>#NUM!</v>
      </c>
      <c r="K245">
        <v>0.5</v>
      </c>
      <c r="L245">
        <v>0.5</v>
      </c>
      <c r="M245" t="e">
        <f t="shared" si="24"/>
        <v>#NUM!</v>
      </c>
      <c r="N245" t="e">
        <f t="shared" si="25"/>
        <v>#NUM!</v>
      </c>
    </row>
    <row r="246" spans="1:14" x14ac:dyDescent="0.2">
      <c r="A246">
        <f>Instructions!$E$22/2</f>
        <v>0</v>
      </c>
      <c r="B246" t="e">
        <f t="shared" si="26"/>
        <v>#NUM!</v>
      </c>
      <c r="C246" t="e">
        <f t="shared" si="27"/>
        <v>#NUM!</v>
      </c>
      <c r="D246" t="e">
        <f t="shared" si="21"/>
        <v>#NUM!</v>
      </c>
      <c r="E246" t="e">
        <f t="shared" si="22"/>
        <v>#NUM!</v>
      </c>
      <c r="F246" t="e">
        <f>E246-Instructions!$E$14</f>
        <v>#NUM!</v>
      </c>
      <c r="G246" t="e">
        <f>((A246)^2 + (B246+Instructions!$E$17)^2)^0.5</f>
        <v>#NUM!</v>
      </c>
      <c r="H246" t="e">
        <f>(($Q$2 * (3.14159 - ACOS($Q$2/G246) - ACOS((B246+Instructions!$E$17)/G246))) + ((G246)^2 - ($Q$2)^2)^0.5) - C246</f>
        <v>#NUM!</v>
      </c>
      <c r="I246" t="e">
        <f>H246-Instructions!$E$15</f>
        <v>#NUM!</v>
      </c>
      <c r="J246" t="e">
        <f t="shared" si="23"/>
        <v>#NUM!</v>
      </c>
      <c r="K246">
        <v>0.5</v>
      </c>
      <c r="L246">
        <v>0.5</v>
      </c>
      <c r="M246" t="e">
        <f t="shared" si="24"/>
        <v>#NUM!</v>
      </c>
      <c r="N246" t="e">
        <f t="shared" si="25"/>
        <v>#NUM!</v>
      </c>
    </row>
    <row r="247" spans="1:14" x14ac:dyDescent="0.2">
      <c r="A247">
        <f>Instructions!$E$22/2</f>
        <v>0</v>
      </c>
      <c r="B247" t="e">
        <f t="shared" si="26"/>
        <v>#NUM!</v>
      </c>
      <c r="C247" t="e">
        <f t="shared" si="27"/>
        <v>#NUM!</v>
      </c>
      <c r="D247" t="e">
        <f t="shared" si="21"/>
        <v>#NUM!</v>
      </c>
      <c r="E247" t="e">
        <f t="shared" si="22"/>
        <v>#NUM!</v>
      </c>
      <c r="F247" t="e">
        <f>E247-Instructions!$E$14</f>
        <v>#NUM!</v>
      </c>
      <c r="G247" t="e">
        <f>((A247)^2 + (B247+Instructions!$E$17)^2)^0.5</f>
        <v>#NUM!</v>
      </c>
      <c r="H247" t="e">
        <f>(($Q$2 * (3.14159 - ACOS($Q$2/G247) - ACOS((B247+Instructions!$E$17)/G247))) + ((G247)^2 - ($Q$2)^2)^0.5) - C247</f>
        <v>#NUM!</v>
      </c>
      <c r="I247" t="e">
        <f>H247-Instructions!$E$15</f>
        <v>#NUM!</v>
      </c>
      <c r="J247" t="e">
        <f t="shared" si="23"/>
        <v>#NUM!</v>
      </c>
      <c r="K247">
        <v>0.5</v>
      </c>
      <c r="L247">
        <v>0.5</v>
      </c>
      <c r="M247" t="e">
        <f t="shared" si="24"/>
        <v>#NUM!</v>
      </c>
      <c r="N247" t="e">
        <f t="shared" si="25"/>
        <v>#NUM!</v>
      </c>
    </row>
    <row r="248" spans="1:14" x14ac:dyDescent="0.2">
      <c r="A248">
        <f>Instructions!$E$22/2</f>
        <v>0</v>
      </c>
      <c r="B248" t="e">
        <f t="shared" si="26"/>
        <v>#NUM!</v>
      </c>
      <c r="C248" t="e">
        <f t="shared" si="27"/>
        <v>#NUM!</v>
      </c>
      <c r="D248" t="e">
        <f t="shared" si="21"/>
        <v>#NUM!</v>
      </c>
      <c r="E248" t="e">
        <f t="shared" si="22"/>
        <v>#NUM!</v>
      </c>
      <c r="F248" t="e">
        <f>E248-Instructions!$E$14</f>
        <v>#NUM!</v>
      </c>
      <c r="G248" t="e">
        <f>((A248)^2 + (B248+Instructions!$E$17)^2)^0.5</f>
        <v>#NUM!</v>
      </c>
      <c r="H248" t="e">
        <f>(($Q$2 * (3.14159 - ACOS($Q$2/G248) - ACOS((B248+Instructions!$E$17)/G248))) + ((G248)^2 - ($Q$2)^2)^0.5) - C248</f>
        <v>#NUM!</v>
      </c>
      <c r="I248" t="e">
        <f>H248-Instructions!$E$15</f>
        <v>#NUM!</v>
      </c>
      <c r="J248" t="e">
        <f t="shared" si="23"/>
        <v>#NUM!</v>
      </c>
      <c r="K248">
        <v>0.5</v>
      </c>
      <c r="L248">
        <v>0.5</v>
      </c>
      <c r="M248" t="e">
        <f t="shared" si="24"/>
        <v>#NUM!</v>
      </c>
      <c r="N248" t="e">
        <f t="shared" si="25"/>
        <v>#NUM!</v>
      </c>
    </row>
    <row r="249" spans="1:14" x14ac:dyDescent="0.2">
      <c r="A249">
        <f>Instructions!$E$22/2</f>
        <v>0</v>
      </c>
      <c r="B249" t="e">
        <f t="shared" si="26"/>
        <v>#NUM!</v>
      </c>
      <c r="C249" t="e">
        <f t="shared" si="27"/>
        <v>#NUM!</v>
      </c>
      <c r="D249" t="e">
        <f t="shared" si="21"/>
        <v>#NUM!</v>
      </c>
      <c r="E249" t="e">
        <f t="shared" si="22"/>
        <v>#NUM!</v>
      </c>
      <c r="F249" t="e">
        <f>E249-Instructions!$E$14</f>
        <v>#NUM!</v>
      </c>
      <c r="G249" t="e">
        <f>((A249)^2 + (B249+Instructions!$E$17)^2)^0.5</f>
        <v>#NUM!</v>
      </c>
      <c r="H249" t="e">
        <f>(($Q$2 * (3.14159 - ACOS($Q$2/G249) - ACOS((B249+Instructions!$E$17)/G249))) + ((G249)^2 - ($Q$2)^2)^0.5) - C249</f>
        <v>#NUM!</v>
      </c>
      <c r="I249" t="e">
        <f>H249-Instructions!$E$15</f>
        <v>#NUM!</v>
      </c>
      <c r="J249" t="e">
        <f t="shared" si="23"/>
        <v>#NUM!</v>
      </c>
      <c r="K249">
        <v>0.5</v>
      </c>
      <c r="L249">
        <v>0.5</v>
      </c>
      <c r="M249" t="e">
        <f t="shared" si="24"/>
        <v>#NUM!</v>
      </c>
      <c r="N249" t="e">
        <f t="shared" si="25"/>
        <v>#NUM!</v>
      </c>
    </row>
    <row r="250" spans="1:14" x14ac:dyDescent="0.2">
      <c r="A250">
        <f>Instructions!$E$22/2</f>
        <v>0</v>
      </c>
      <c r="B250" t="e">
        <f t="shared" si="26"/>
        <v>#NUM!</v>
      </c>
      <c r="C250" t="e">
        <f t="shared" si="27"/>
        <v>#NUM!</v>
      </c>
      <c r="D250" t="e">
        <f t="shared" si="21"/>
        <v>#NUM!</v>
      </c>
      <c r="E250" t="e">
        <f t="shared" si="22"/>
        <v>#NUM!</v>
      </c>
      <c r="F250" t="e">
        <f>E250-Instructions!$E$14</f>
        <v>#NUM!</v>
      </c>
      <c r="G250" t="e">
        <f>((A250)^2 + (B250+Instructions!$E$17)^2)^0.5</f>
        <v>#NUM!</v>
      </c>
      <c r="H250" t="e">
        <f>(($Q$2 * (3.14159 - ACOS($Q$2/G250) - ACOS((B250+Instructions!$E$17)/G250))) + ((G250)^2 - ($Q$2)^2)^0.5) - C250</f>
        <v>#NUM!</v>
      </c>
      <c r="I250" t="e">
        <f>H250-Instructions!$E$15</f>
        <v>#NUM!</v>
      </c>
      <c r="J250" t="e">
        <f t="shared" si="23"/>
        <v>#NUM!</v>
      </c>
      <c r="K250">
        <v>0.5</v>
      </c>
      <c r="L250">
        <v>0.5</v>
      </c>
      <c r="M250" t="e">
        <f t="shared" si="24"/>
        <v>#NUM!</v>
      </c>
      <c r="N250" t="e">
        <f t="shared" si="25"/>
        <v>#NUM!</v>
      </c>
    </row>
    <row r="251" spans="1:14" x14ac:dyDescent="0.2">
      <c r="A251">
        <f>Instructions!$E$22/2</f>
        <v>0</v>
      </c>
      <c r="B251" t="e">
        <f t="shared" si="26"/>
        <v>#NUM!</v>
      </c>
      <c r="C251" t="e">
        <f t="shared" si="27"/>
        <v>#NUM!</v>
      </c>
      <c r="D251" t="e">
        <f t="shared" si="21"/>
        <v>#NUM!</v>
      </c>
      <c r="E251" t="e">
        <f t="shared" si="22"/>
        <v>#NUM!</v>
      </c>
      <c r="F251" t="e">
        <f>E251-Instructions!$E$14</f>
        <v>#NUM!</v>
      </c>
      <c r="G251" t="e">
        <f>((A251)^2 + (B251+Instructions!$E$17)^2)^0.5</f>
        <v>#NUM!</v>
      </c>
      <c r="H251" t="e">
        <f>(($Q$2 * (3.14159 - ACOS($Q$2/G251) - ACOS((B251+Instructions!$E$17)/G251))) + ((G251)^2 - ($Q$2)^2)^0.5) - C251</f>
        <v>#NUM!</v>
      </c>
      <c r="I251" t="e">
        <f>H251-Instructions!$E$15</f>
        <v>#NUM!</v>
      </c>
      <c r="J251" t="e">
        <f t="shared" si="23"/>
        <v>#NUM!</v>
      </c>
      <c r="K251">
        <v>0.5</v>
      </c>
      <c r="L251">
        <v>0.5</v>
      </c>
      <c r="M251" t="e">
        <f t="shared" si="24"/>
        <v>#NUM!</v>
      </c>
      <c r="N251" t="e">
        <f t="shared" si="25"/>
        <v>#NUM!</v>
      </c>
    </row>
    <row r="252" spans="1:14" x14ac:dyDescent="0.2">
      <c r="A252">
        <f>Instructions!$E$22/2</f>
        <v>0</v>
      </c>
      <c r="B252" t="e">
        <f t="shared" si="26"/>
        <v>#NUM!</v>
      </c>
      <c r="C252" t="e">
        <f t="shared" si="27"/>
        <v>#NUM!</v>
      </c>
      <c r="D252" t="e">
        <f t="shared" si="21"/>
        <v>#NUM!</v>
      </c>
      <c r="E252" t="e">
        <f t="shared" si="22"/>
        <v>#NUM!</v>
      </c>
      <c r="F252" t="e">
        <f>E252-Instructions!$E$14</f>
        <v>#NUM!</v>
      </c>
      <c r="G252" t="e">
        <f>((A252)^2 + (B252+Instructions!$E$17)^2)^0.5</f>
        <v>#NUM!</v>
      </c>
      <c r="H252" t="e">
        <f>(($Q$2 * (3.14159 - ACOS($Q$2/G252) - ACOS((B252+Instructions!$E$17)/G252))) + ((G252)^2 - ($Q$2)^2)^0.5) - C252</f>
        <v>#NUM!</v>
      </c>
      <c r="I252" t="e">
        <f>H252-Instructions!$E$15</f>
        <v>#NUM!</v>
      </c>
      <c r="J252" t="e">
        <f t="shared" si="23"/>
        <v>#NUM!</v>
      </c>
      <c r="K252">
        <v>0.5</v>
      </c>
      <c r="L252">
        <v>0.5</v>
      </c>
      <c r="M252" t="e">
        <f t="shared" si="24"/>
        <v>#NUM!</v>
      </c>
      <c r="N252" t="e">
        <f t="shared" si="25"/>
        <v>#NUM!</v>
      </c>
    </row>
    <row r="253" spans="1:14" x14ac:dyDescent="0.2">
      <c r="A253">
        <f>Instructions!$E$22/2</f>
        <v>0</v>
      </c>
      <c r="B253" t="e">
        <f t="shared" si="26"/>
        <v>#NUM!</v>
      </c>
      <c r="C253" t="e">
        <f t="shared" si="27"/>
        <v>#NUM!</v>
      </c>
      <c r="D253" t="e">
        <f t="shared" si="21"/>
        <v>#NUM!</v>
      </c>
      <c r="E253" t="e">
        <f t="shared" si="22"/>
        <v>#NUM!</v>
      </c>
      <c r="F253" t="e">
        <f>E253-Instructions!$E$14</f>
        <v>#NUM!</v>
      </c>
      <c r="G253" t="e">
        <f>((A253)^2 + (B253+Instructions!$E$17)^2)^0.5</f>
        <v>#NUM!</v>
      </c>
      <c r="H253" t="e">
        <f>(($Q$2 * (3.14159 - ACOS($Q$2/G253) - ACOS((B253+Instructions!$E$17)/G253))) + ((G253)^2 - ($Q$2)^2)^0.5) - C253</f>
        <v>#NUM!</v>
      </c>
      <c r="I253" t="e">
        <f>H253-Instructions!$E$15</f>
        <v>#NUM!</v>
      </c>
      <c r="J253" t="e">
        <f t="shared" si="23"/>
        <v>#NUM!</v>
      </c>
      <c r="K253">
        <v>0.5</v>
      </c>
      <c r="L253">
        <v>0.5</v>
      </c>
      <c r="M253" t="e">
        <f t="shared" si="24"/>
        <v>#NUM!</v>
      </c>
      <c r="N253" t="e">
        <f t="shared" si="25"/>
        <v>#NUM!</v>
      </c>
    </row>
    <row r="254" spans="1:14" x14ac:dyDescent="0.2">
      <c r="A254">
        <f>Instructions!$E$22/2</f>
        <v>0</v>
      </c>
      <c r="B254" t="e">
        <f t="shared" si="26"/>
        <v>#NUM!</v>
      </c>
      <c r="C254" t="e">
        <f t="shared" si="27"/>
        <v>#NUM!</v>
      </c>
      <c r="D254" t="e">
        <f t="shared" si="21"/>
        <v>#NUM!</v>
      </c>
      <c r="E254" t="e">
        <f t="shared" si="22"/>
        <v>#NUM!</v>
      </c>
      <c r="F254" t="e">
        <f>E254-Instructions!$E$14</f>
        <v>#NUM!</v>
      </c>
      <c r="G254" t="e">
        <f>((A254)^2 + (B254+Instructions!$E$17)^2)^0.5</f>
        <v>#NUM!</v>
      </c>
      <c r="H254" t="e">
        <f>(($Q$2 * (3.14159 - ACOS($Q$2/G254) - ACOS((B254+Instructions!$E$17)/G254))) + ((G254)^2 - ($Q$2)^2)^0.5) - C254</f>
        <v>#NUM!</v>
      </c>
      <c r="I254" t="e">
        <f>H254-Instructions!$E$15</f>
        <v>#NUM!</v>
      </c>
      <c r="J254" t="e">
        <f t="shared" si="23"/>
        <v>#NUM!</v>
      </c>
      <c r="K254">
        <v>0.5</v>
      </c>
      <c r="L254">
        <v>0.5</v>
      </c>
      <c r="M254" t="e">
        <f t="shared" si="24"/>
        <v>#NUM!</v>
      </c>
      <c r="N254" t="e">
        <f t="shared" si="25"/>
        <v>#NUM!</v>
      </c>
    </row>
    <row r="255" spans="1:14" x14ac:dyDescent="0.2">
      <c r="A255">
        <f>Instructions!$E$22/2</f>
        <v>0</v>
      </c>
      <c r="B255" t="e">
        <f t="shared" si="26"/>
        <v>#NUM!</v>
      </c>
      <c r="C255" t="e">
        <f t="shared" si="27"/>
        <v>#NUM!</v>
      </c>
      <c r="D255" t="e">
        <f t="shared" si="21"/>
        <v>#NUM!</v>
      </c>
      <c r="E255" t="e">
        <f t="shared" si="22"/>
        <v>#NUM!</v>
      </c>
      <c r="F255" t="e">
        <f>E255-Instructions!$E$14</f>
        <v>#NUM!</v>
      </c>
      <c r="G255" t="e">
        <f>((A255)^2 + (B255+Instructions!$E$17)^2)^0.5</f>
        <v>#NUM!</v>
      </c>
      <c r="H255" t="e">
        <f>(($Q$2 * (3.14159 - ACOS($Q$2/G255) - ACOS((B255+Instructions!$E$17)/G255))) + ((G255)^2 - ($Q$2)^2)^0.5) - C255</f>
        <v>#NUM!</v>
      </c>
      <c r="I255" t="e">
        <f>H255-Instructions!$E$15</f>
        <v>#NUM!</v>
      </c>
      <c r="J255" t="e">
        <f t="shared" si="23"/>
        <v>#NUM!</v>
      </c>
      <c r="K255">
        <v>0.5</v>
      </c>
      <c r="L255">
        <v>0.5</v>
      </c>
      <c r="M255" t="e">
        <f t="shared" si="24"/>
        <v>#NUM!</v>
      </c>
      <c r="N255" t="e">
        <f t="shared" si="25"/>
        <v>#NUM!</v>
      </c>
    </row>
    <row r="256" spans="1:14" x14ac:dyDescent="0.2">
      <c r="A256">
        <f>Instructions!$E$22/2</f>
        <v>0</v>
      </c>
      <c r="B256" t="e">
        <f t="shared" si="26"/>
        <v>#NUM!</v>
      </c>
      <c r="C256" t="e">
        <f t="shared" si="27"/>
        <v>#NUM!</v>
      </c>
      <c r="D256" t="e">
        <f t="shared" si="21"/>
        <v>#NUM!</v>
      </c>
      <c r="E256" t="e">
        <f t="shared" si="22"/>
        <v>#NUM!</v>
      </c>
      <c r="F256" t="e">
        <f>E256-Instructions!$E$14</f>
        <v>#NUM!</v>
      </c>
      <c r="G256" t="e">
        <f>((A256)^2 + (B256+Instructions!$E$17)^2)^0.5</f>
        <v>#NUM!</v>
      </c>
      <c r="H256" t="e">
        <f>(($Q$2 * (3.14159 - ACOS($Q$2/G256) - ACOS((B256+Instructions!$E$17)/G256))) + ((G256)^2 - ($Q$2)^2)^0.5) - C256</f>
        <v>#NUM!</v>
      </c>
      <c r="I256" t="e">
        <f>H256-Instructions!$E$15</f>
        <v>#NUM!</v>
      </c>
      <c r="J256" t="e">
        <f t="shared" si="23"/>
        <v>#NUM!</v>
      </c>
      <c r="K256">
        <v>0.5</v>
      </c>
      <c r="L256">
        <v>0.5</v>
      </c>
      <c r="M256" t="e">
        <f t="shared" si="24"/>
        <v>#NUM!</v>
      </c>
      <c r="N256" t="e">
        <f t="shared" si="25"/>
        <v>#NUM!</v>
      </c>
    </row>
    <row r="257" spans="1:14" x14ac:dyDescent="0.2">
      <c r="A257">
        <f>Instructions!$E$22/2</f>
        <v>0</v>
      </c>
      <c r="B257" t="e">
        <f t="shared" si="26"/>
        <v>#NUM!</v>
      </c>
      <c r="C257" t="e">
        <f t="shared" si="27"/>
        <v>#NUM!</v>
      </c>
      <c r="D257" t="e">
        <f t="shared" si="21"/>
        <v>#NUM!</v>
      </c>
      <c r="E257" t="e">
        <f t="shared" si="22"/>
        <v>#NUM!</v>
      </c>
      <c r="F257" t="e">
        <f>E257-Instructions!$E$14</f>
        <v>#NUM!</v>
      </c>
      <c r="G257" t="e">
        <f>((A257)^2 + (B257+Instructions!$E$17)^2)^0.5</f>
        <v>#NUM!</v>
      </c>
      <c r="H257" t="e">
        <f>(($Q$2 * (3.14159 - ACOS($Q$2/G257) - ACOS((B257+Instructions!$E$17)/G257))) + ((G257)^2 - ($Q$2)^2)^0.5) - C257</f>
        <v>#NUM!</v>
      </c>
      <c r="I257" t="e">
        <f>H257-Instructions!$E$15</f>
        <v>#NUM!</v>
      </c>
      <c r="J257" t="e">
        <f t="shared" si="23"/>
        <v>#NUM!</v>
      </c>
      <c r="K257">
        <v>0.5</v>
      </c>
      <c r="L257">
        <v>0.5</v>
      </c>
      <c r="M257" t="e">
        <f t="shared" si="24"/>
        <v>#NUM!</v>
      </c>
      <c r="N257" t="e">
        <f t="shared" si="25"/>
        <v>#NUM!</v>
      </c>
    </row>
    <row r="258" spans="1:14" x14ac:dyDescent="0.2">
      <c r="A258">
        <f>Instructions!$E$22/2</f>
        <v>0</v>
      </c>
      <c r="B258" t="e">
        <f t="shared" si="26"/>
        <v>#NUM!</v>
      </c>
      <c r="C258" t="e">
        <f t="shared" si="27"/>
        <v>#NUM!</v>
      </c>
      <c r="D258" t="e">
        <f t="shared" si="21"/>
        <v>#NUM!</v>
      </c>
      <c r="E258" t="e">
        <f t="shared" si="22"/>
        <v>#NUM!</v>
      </c>
      <c r="F258" t="e">
        <f>E258-Instructions!$E$14</f>
        <v>#NUM!</v>
      </c>
      <c r="G258" t="e">
        <f>((A258)^2 + (B258+Instructions!$E$17)^2)^0.5</f>
        <v>#NUM!</v>
      </c>
      <c r="H258" t="e">
        <f>(($Q$2 * (3.14159 - ACOS($Q$2/G258) - ACOS((B258+Instructions!$E$17)/G258))) + ((G258)^2 - ($Q$2)^2)^0.5) - C258</f>
        <v>#NUM!</v>
      </c>
      <c r="I258" t="e">
        <f>H258-Instructions!$E$15</f>
        <v>#NUM!</v>
      </c>
      <c r="J258" t="e">
        <f t="shared" si="23"/>
        <v>#NUM!</v>
      </c>
      <c r="K258">
        <v>0.5</v>
      </c>
      <c r="L258">
        <v>0.5</v>
      </c>
      <c r="M258" t="e">
        <f t="shared" si="24"/>
        <v>#NUM!</v>
      </c>
      <c r="N258" t="e">
        <f t="shared" si="25"/>
        <v>#NUM!</v>
      </c>
    </row>
    <row r="259" spans="1:14" x14ac:dyDescent="0.2">
      <c r="A259">
        <f>Instructions!$E$22/2</f>
        <v>0</v>
      </c>
      <c r="B259" t="e">
        <f t="shared" si="26"/>
        <v>#NUM!</v>
      </c>
      <c r="C259" t="e">
        <f t="shared" si="27"/>
        <v>#NUM!</v>
      </c>
      <c r="D259" t="e">
        <f t="shared" ref="D259:D322" si="28">((A259)^2 + (B259)^2)^0.5</f>
        <v>#NUM!</v>
      </c>
      <c r="E259" t="e">
        <f t="shared" ref="E259:E322" si="29">(($Q$2 * (3.14159 - ACOS($Q$2/D259) - ACOS(B259/D259))) + ((D259)^2 - ($Q$2)^2)^0.5) - C259</f>
        <v>#NUM!</v>
      </c>
      <c r="F259" t="e">
        <f>E259-Instructions!$E$14</f>
        <v>#NUM!</v>
      </c>
      <c r="G259" t="e">
        <f>((A259)^2 + (B259+Instructions!$E$17)^2)^0.5</f>
        <v>#NUM!</v>
      </c>
      <c r="H259" t="e">
        <f>(($Q$2 * (3.14159 - ACOS($Q$2/G259) - ACOS((B259+Instructions!$E$17)/G259))) + ((G259)^2 - ($Q$2)^2)^0.5) - C259</f>
        <v>#NUM!</v>
      </c>
      <c r="I259" t="e">
        <f>H259-Instructions!$E$15</f>
        <v>#NUM!</v>
      </c>
      <c r="J259" t="e">
        <f t="shared" ref="J259:J322" si="30">(ABS(F259) + ABS(I259))/2</f>
        <v>#NUM!</v>
      </c>
      <c r="K259">
        <v>0.5</v>
      </c>
      <c r="L259">
        <v>0.5</v>
      </c>
      <c r="M259" t="e">
        <f t="shared" ref="M259:M322" si="31">IF(AND(F259&lt;0,I259&lt;0),1,IF(AND(F259&gt;0,I259&gt;0),-1,0))</f>
        <v>#NUM!</v>
      </c>
      <c r="N259" t="e">
        <f t="shared" ref="N259:N322" si="32">IF(AND(F259&gt;0,I259&lt;0),1,IF(AND(F259&lt;0,I259&gt;0),-1,0))</f>
        <v>#NUM!</v>
      </c>
    </row>
    <row r="260" spans="1:14" x14ac:dyDescent="0.2">
      <c r="A260">
        <f>Instructions!$E$22/2</f>
        <v>0</v>
      </c>
      <c r="B260" t="e">
        <f t="shared" ref="B260:B323" si="33">B259+J259*K259*M259</f>
        <v>#NUM!</v>
      </c>
      <c r="C260" t="e">
        <f t="shared" ref="C260:C323" si="34">C259+J259*L259*N259</f>
        <v>#NUM!</v>
      </c>
      <c r="D260" t="e">
        <f t="shared" si="28"/>
        <v>#NUM!</v>
      </c>
      <c r="E260" t="e">
        <f t="shared" si="29"/>
        <v>#NUM!</v>
      </c>
      <c r="F260" t="e">
        <f>E260-Instructions!$E$14</f>
        <v>#NUM!</v>
      </c>
      <c r="G260" t="e">
        <f>((A260)^2 + (B260+Instructions!$E$17)^2)^0.5</f>
        <v>#NUM!</v>
      </c>
      <c r="H260" t="e">
        <f>(($Q$2 * (3.14159 - ACOS($Q$2/G260) - ACOS((B260+Instructions!$E$17)/G260))) + ((G260)^2 - ($Q$2)^2)^0.5) - C260</f>
        <v>#NUM!</v>
      </c>
      <c r="I260" t="e">
        <f>H260-Instructions!$E$15</f>
        <v>#NUM!</v>
      </c>
      <c r="J260" t="e">
        <f t="shared" si="30"/>
        <v>#NUM!</v>
      </c>
      <c r="K260">
        <v>0.5</v>
      </c>
      <c r="L260">
        <v>0.5</v>
      </c>
      <c r="M260" t="e">
        <f t="shared" si="31"/>
        <v>#NUM!</v>
      </c>
      <c r="N260" t="e">
        <f t="shared" si="32"/>
        <v>#NUM!</v>
      </c>
    </row>
    <row r="261" spans="1:14" x14ac:dyDescent="0.2">
      <c r="A261">
        <f>Instructions!$E$22/2</f>
        <v>0</v>
      </c>
      <c r="B261" t="e">
        <f t="shared" si="33"/>
        <v>#NUM!</v>
      </c>
      <c r="C261" t="e">
        <f t="shared" si="34"/>
        <v>#NUM!</v>
      </c>
      <c r="D261" t="e">
        <f t="shared" si="28"/>
        <v>#NUM!</v>
      </c>
      <c r="E261" t="e">
        <f t="shared" si="29"/>
        <v>#NUM!</v>
      </c>
      <c r="F261" t="e">
        <f>E261-Instructions!$E$14</f>
        <v>#NUM!</v>
      </c>
      <c r="G261" t="e">
        <f>((A261)^2 + (B261+Instructions!$E$17)^2)^0.5</f>
        <v>#NUM!</v>
      </c>
      <c r="H261" t="e">
        <f>(($Q$2 * (3.14159 - ACOS($Q$2/G261) - ACOS((B261+Instructions!$E$17)/G261))) + ((G261)^2 - ($Q$2)^2)^0.5) - C261</f>
        <v>#NUM!</v>
      </c>
      <c r="I261" t="e">
        <f>H261-Instructions!$E$15</f>
        <v>#NUM!</v>
      </c>
      <c r="J261" t="e">
        <f t="shared" si="30"/>
        <v>#NUM!</v>
      </c>
      <c r="K261">
        <v>0.5</v>
      </c>
      <c r="L261">
        <v>0.5</v>
      </c>
      <c r="M261" t="e">
        <f t="shared" si="31"/>
        <v>#NUM!</v>
      </c>
      <c r="N261" t="e">
        <f t="shared" si="32"/>
        <v>#NUM!</v>
      </c>
    </row>
    <row r="262" spans="1:14" x14ac:dyDescent="0.2">
      <c r="A262">
        <f>Instructions!$E$22/2</f>
        <v>0</v>
      </c>
      <c r="B262" t="e">
        <f t="shared" si="33"/>
        <v>#NUM!</v>
      </c>
      <c r="C262" t="e">
        <f t="shared" si="34"/>
        <v>#NUM!</v>
      </c>
      <c r="D262" t="e">
        <f t="shared" si="28"/>
        <v>#NUM!</v>
      </c>
      <c r="E262" t="e">
        <f t="shared" si="29"/>
        <v>#NUM!</v>
      </c>
      <c r="F262" t="e">
        <f>E262-Instructions!$E$14</f>
        <v>#NUM!</v>
      </c>
      <c r="G262" t="e">
        <f>((A262)^2 + (B262+Instructions!$E$17)^2)^0.5</f>
        <v>#NUM!</v>
      </c>
      <c r="H262" t="e">
        <f>(($Q$2 * (3.14159 - ACOS($Q$2/G262) - ACOS((B262+Instructions!$E$17)/G262))) + ((G262)^2 - ($Q$2)^2)^0.5) - C262</f>
        <v>#NUM!</v>
      </c>
      <c r="I262" t="e">
        <f>H262-Instructions!$E$15</f>
        <v>#NUM!</v>
      </c>
      <c r="J262" t="e">
        <f t="shared" si="30"/>
        <v>#NUM!</v>
      </c>
      <c r="K262">
        <v>0.5</v>
      </c>
      <c r="L262">
        <v>0.5</v>
      </c>
      <c r="M262" t="e">
        <f t="shared" si="31"/>
        <v>#NUM!</v>
      </c>
      <c r="N262" t="e">
        <f t="shared" si="32"/>
        <v>#NUM!</v>
      </c>
    </row>
    <row r="263" spans="1:14" x14ac:dyDescent="0.2">
      <c r="A263">
        <f>Instructions!$E$22/2</f>
        <v>0</v>
      </c>
      <c r="B263" t="e">
        <f t="shared" si="33"/>
        <v>#NUM!</v>
      </c>
      <c r="C263" t="e">
        <f t="shared" si="34"/>
        <v>#NUM!</v>
      </c>
      <c r="D263" t="e">
        <f t="shared" si="28"/>
        <v>#NUM!</v>
      </c>
      <c r="E263" t="e">
        <f t="shared" si="29"/>
        <v>#NUM!</v>
      </c>
      <c r="F263" t="e">
        <f>E263-Instructions!$E$14</f>
        <v>#NUM!</v>
      </c>
      <c r="G263" t="e">
        <f>((A263)^2 + (B263+Instructions!$E$17)^2)^0.5</f>
        <v>#NUM!</v>
      </c>
      <c r="H263" t="e">
        <f>(($Q$2 * (3.14159 - ACOS($Q$2/G263) - ACOS((B263+Instructions!$E$17)/G263))) + ((G263)^2 - ($Q$2)^2)^0.5) - C263</f>
        <v>#NUM!</v>
      </c>
      <c r="I263" t="e">
        <f>H263-Instructions!$E$15</f>
        <v>#NUM!</v>
      </c>
      <c r="J263" t="e">
        <f t="shared" si="30"/>
        <v>#NUM!</v>
      </c>
      <c r="K263">
        <v>0.5</v>
      </c>
      <c r="L263">
        <v>0.5</v>
      </c>
      <c r="M263" t="e">
        <f t="shared" si="31"/>
        <v>#NUM!</v>
      </c>
      <c r="N263" t="e">
        <f t="shared" si="32"/>
        <v>#NUM!</v>
      </c>
    </row>
    <row r="264" spans="1:14" x14ac:dyDescent="0.2">
      <c r="A264">
        <f>Instructions!$E$22/2</f>
        <v>0</v>
      </c>
      <c r="B264" t="e">
        <f t="shared" si="33"/>
        <v>#NUM!</v>
      </c>
      <c r="C264" t="e">
        <f t="shared" si="34"/>
        <v>#NUM!</v>
      </c>
      <c r="D264" t="e">
        <f t="shared" si="28"/>
        <v>#NUM!</v>
      </c>
      <c r="E264" t="e">
        <f t="shared" si="29"/>
        <v>#NUM!</v>
      </c>
      <c r="F264" t="e">
        <f>E264-Instructions!$E$14</f>
        <v>#NUM!</v>
      </c>
      <c r="G264" t="e">
        <f>((A264)^2 + (B264+Instructions!$E$17)^2)^0.5</f>
        <v>#NUM!</v>
      </c>
      <c r="H264" t="e">
        <f>(($Q$2 * (3.14159 - ACOS($Q$2/G264) - ACOS((B264+Instructions!$E$17)/G264))) + ((G264)^2 - ($Q$2)^2)^0.5) - C264</f>
        <v>#NUM!</v>
      </c>
      <c r="I264" t="e">
        <f>H264-Instructions!$E$15</f>
        <v>#NUM!</v>
      </c>
      <c r="J264" t="e">
        <f t="shared" si="30"/>
        <v>#NUM!</v>
      </c>
      <c r="K264">
        <v>0.5</v>
      </c>
      <c r="L264">
        <v>0.5</v>
      </c>
      <c r="M264" t="e">
        <f t="shared" si="31"/>
        <v>#NUM!</v>
      </c>
      <c r="N264" t="e">
        <f t="shared" si="32"/>
        <v>#NUM!</v>
      </c>
    </row>
    <row r="265" spans="1:14" x14ac:dyDescent="0.2">
      <c r="A265">
        <f>Instructions!$E$22/2</f>
        <v>0</v>
      </c>
      <c r="B265" t="e">
        <f t="shared" si="33"/>
        <v>#NUM!</v>
      </c>
      <c r="C265" t="e">
        <f t="shared" si="34"/>
        <v>#NUM!</v>
      </c>
      <c r="D265" t="e">
        <f t="shared" si="28"/>
        <v>#NUM!</v>
      </c>
      <c r="E265" t="e">
        <f t="shared" si="29"/>
        <v>#NUM!</v>
      </c>
      <c r="F265" t="e">
        <f>E265-Instructions!$E$14</f>
        <v>#NUM!</v>
      </c>
      <c r="G265" t="e">
        <f>((A265)^2 + (B265+Instructions!$E$17)^2)^0.5</f>
        <v>#NUM!</v>
      </c>
      <c r="H265" t="e">
        <f>(($Q$2 * (3.14159 - ACOS($Q$2/G265) - ACOS((B265+Instructions!$E$17)/G265))) + ((G265)^2 - ($Q$2)^2)^0.5) - C265</f>
        <v>#NUM!</v>
      </c>
      <c r="I265" t="e">
        <f>H265-Instructions!$E$15</f>
        <v>#NUM!</v>
      </c>
      <c r="J265" t="e">
        <f t="shared" si="30"/>
        <v>#NUM!</v>
      </c>
      <c r="K265">
        <v>0.5</v>
      </c>
      <c r="L265">
        <v>0.5</v>
      </c>
      <c r="M265" t="e">
        <f t="shared" si="31"/>
        <v>#NUM!</v>
      </c>
      <c r="N265" t="e">
        <f t="shared" si="32"/>
        <v>#NUM!</v>
      </c>
    </row>
    <row r="266" spans="1:14" x14ac:dyDescent="0.2">
      <c r="A266">
        <f>Instructions!$E$22/2</f>
        <v>0</v>
      </c>
      <c r="B266" t="e">
        <f t="shared" si="33"/>
        <v>#NUM!</v>
      </c>
      <c r="C266" t="e">
        <f t="shared" si="34"/>
        <v>#NUM!</v>
      </c>
      <c r="D266" t="e">
        <f t="shared" si="28"/>
        <v>#NUM!</v>
      </c>
      <c r="E266" t="e">
        <f t="shared" si="29"/>
        <v>#NUM!</v>
      </c>
      <c r="F266" t="e">
        <f>E266-Instructions!$E$14</f>
        <v>#NUM!</v>
      </c>
      <c r="G266" t="e">
        <f>((A266)^2 + (B266+Instructions!$E$17)^2)^0.5</f>
        <v>#NUM!</v>
      </c>
      <c r="H266" t="e">
        <f>(($Q$2 * (3.14159 - ACOS($Q$2/G266) - ACOS((B266+Instructions!$E$17)/G266))) + ((G266)^2 - ($Q$2)^2)^0.5) - C266</f>
        <v>#NUM!</v>
      </c>
      <c r="I266" t="e">
        <f>H266-Instructions!$E$15</f>
        <v>#NUM!</v>
      </c>
      <c r="J266" t="e">
        <f t="shared" si="30"/>
        <v>#NUM!</v>
      </c>
      <c r="K266">
        <v>0.5</v>
      </c>
      <c r="L266">
        <v>0.5</v>
      </c>
      <c r="M266" t="e">
        <f t="shared" si="31"/>
        <v>#NUM!</v>
      </c>
      <c r="N266" t="e">
        <f t="shared" si="32"/>
        <v>#NUM!</v>
      </c>
    </row>
    <row r="267" spans="1:14" x14ac:dyDescent="0.2">
      <c r="A267">
        <f>Instructions!$E$22/2</f>
        <v>0</v>
      </c>
      <c r="B267" t="e">
        <f t="shared" si="33"/>
        <v>#NUM!</v>
      </c>
      <c r="C267" t="e">
        <f t="shared" si="34"/>
        <v>#NUM!</v>
      </c>
      <c r="D267" t="e">
        <f t="shared" si="28"/>
        <v>#NUM!</v>
      </c>
      <c r="E267" t="e">
        <f t="shared" si="29"/>
        <v>#NUM!</v>
      </c>
      <c r="F267" t="e">
        <f>E267-Instructions!$E$14</f>
        <v>#NUM!</v>
      </c>
      <c r="G267" t="e">
        <f>((A267)^2 + (B267+Instructions!$E$17)^2)^0.5</f>
        <v>#NUM!</v>
      </c>
      <c r="H267" t="e">
        <f>(($Q$2 * (3.14159 - ACOS($Q$2/G267) - ACOS((B267+Instructions!$E$17)/G267))) + ((G267)^2 - ($Q$2)^2)^0.5) - C267</f>
        <v>#NUM!</v>
      </c>
      <c r="I267" t="e">
        <f>H267-Instructions!$E$15</f>
        <v>#NUM!</v>
      </c>
      <c r="J267" t="e">
        <f t="shared" si="30"/>
        <v>#NUM!</v>
      </c>
      <c r="K267">
        <v>0.5</v>
      </c>
      <c r="L267">
        <v>0.5</v>
      </c>
      <c r="M267" t="e">
        <f t="shared" si="31"/>
        <v>#NUM!</v>
      </c>
      <c r="N267" t="e">
        <f t="shared" si="32"/>
        <v>#NUM!</v>
      </c>
    </row>
    <row r="268" spans="1:14" x14ac:dyDescent="0.2">
      <c r="A268">
        <f>Instructions!$E$22/2</f>
        <v>0</v>
      </c>
      <c r="B268" t="e">
        <f t="shared" si="33"/>
        <v>#NUM!</v>
      </c>
      <c r="C268" t="e">
        <f t="shared" si="34"/>
        <v>#NUM!</v>
      </c>
      <c r="D268" t="e">
        <f t="shared" si="28"/>
        <v>#NUM!</v>
      </c>
      <c r="E268" t="e">
        <f t="shared" si="29"/>
        <v>#NUM!</v>
      </c>
      <c r="F268" t="e">
        <f>E268-Instructions!$E$14</f>
        <v>#NUM!</v>
      </c>
      <c r="G268" t="e">
        <f>((A268)^2 + (B268+Instructions!$E$17)^2)^0.5</f>
        <v>#NUM!</v>
      </c>
      <c r="H268" t="e">
        <f>(($Q$2 * (3.14159 - ACOS($Q$2/G268) - ACOS((B268+Instructions!$E$17)/G268))) + ((G268)^2 - ($Q$2)^2)^0.5) - C268</f>
        <v>#NUM!</v>
      </c>
      <c r="I268" t="e">
        <f>H268-Instructions!$E$15</f>
        <v>#NUM!</v>
      </c>
      <c r="J268" t="e">
        <f t="shared" si="30"/>
        <v>#NUM!</v>
      </c>
      <c r="K268">
        <v>0.5</v>
      </c>
      <c r="L268">
        <v>0.5</v>
      </c>
      <c r="M268" t="e">
        <f t="shared" si="31"/>
        <v>#NUM!</v>
      </c>
      <c r="N268" t="e">
        <f t="shared" si="32"/>
        <v>#NUM!</v>
      </c>
    </row>
    <row r="269" spans="1:14" x14ac:dyDescent="0.2">
      <c r="A269">
        <f>Instructions!$E$22/2</f>
        <v>0</v>
      </c>
      <c r="B269" t="e">
        <f t="shared" si="33"/>
        <v>#NUM!</v>
      </c>
      <c r="C269" t="e">
        <f t="shared" si="34"/>
        <v>#NUM!</v>
      </c>
      <c r="D269" t="e">
        <f t="shared" si="28"/>
        <v>#NUM!</v>
      </c>
      <c r="E269" t="e">
        <f t="shared" si="29"/>
        <v>#NUM!</v>
      </c>
      <c r="F269" t="e">
        <f>E269-Instructions!$E$14</f>
        <v>#NUM!</v>
      </c>
      <c r="G269" t="e">
        <f>((A269)^2 + (B269+Instructions!$E$17)^2)^0.5</f>
        <v>#NUM!</v>
      </c>
      <c r="H269" t="e">
        <f>(($Q$2 * (3.14159 - ACOS($Q$2/G269) - ACOS((B269+Instructions!$E$17)/G269))) + ((G269)^2 - ($Q$2)^2)^0.5) - C269</f>
        <v>#NUM!</v>
      </c>
      <c r="I269" t="e">
        <f>H269-Instructions!$E$15</f>
        <v>#NUM!</v>
      </c>
      <c r="J269" t="e">
        <f t="shared" si="30"/>
        <v>#NUM!</v>
      </c>
      <c r="K269">
        <v>0.5</v>
      </c>
      <c r="L269">
        <v>0.5</v>
      </c>
      <c r="M269" t="e">
        <f t="shared" si="31"/>
        <v>#NUM!</v>
      </c>
      <c r="N269" t="e">
        <f t="shared" si="32"/>
        <v>#NUM!</v>
      </c>
    </row>
    <row r="270" spans="1:14" x14ac:dyDescent="0.2">
      <c r="A270">
        <f>Instructions!$E$22/2</f>
        <v>0</v>
      </c>
      <c r="B270" t="e">
        <f t="shared" si="33"/>
        <v>#NUM!</v>
      </c>
      <c r="C270" t="e">
        <f t="shared" si="34"/>
        <v>#NUM!</v>
      </c>
      <c r="D270" t="e">
        <f t="shared" si="28"/>
        <v>#NUM!</v>
      </c>
      <c r="E270" t="e">
        <f t="shared" si="29"/>
        <v>#NUM!</v>
      </c>
      <c r="F270" t="e">
        <f>E270-Instructions!$E$14</f>
        <v>#NUM!</v>
      </c>
      <c r="G270" t="e">
        <f>((A270)^2 + (B270+Instructions!$E$17)^2)^0.5</f>
        <v>#NUM!</v>
      </c>
      <c r="H270" t="e">
        <f>(($Q$2 * (3.14159 - ACOS($Q$2/G270) - ACOS((B270+Instructions!$E$17)/G270))) + ((G270)^2 - ($Q$2)^2)^0.5) - C270</f>
        <v>#NUM!</v>
      </c>
      <c r="I270" t="e">
        <f>H270-Instructions!$E$15</f>
        <v>#NUM!</v>
      </c>
      <c r="J270" t="e">
        <f t="shared" si="30"/>
        <v>#NUM!</v>
      </c>
      <c r="K270">
        <v>0.5</v>
      </c>
      <c r="L270">
        <v>0.5</v>
      </c>
      <c r="M270" t="e">
        <f t="shared" si="31"/>
        <v>#NUM!</v>
      </c>
      <c r="N270" t="e">
        <f t="shared" si="32"/>
        <v>#NUM!</v>
      </c>
    </row>
    <row r="271" spans="1:14" x14ac:dyDescent="0.2">
      <c r="A271">
        <f>Instructions!$E$22/2</f>
        <v>0</v>
      </c>
      <c r="B271" t="e">
        <f t="shared" si="33"/>
        <v>#NUM!</v>
      </c>
      <c r="C271" t="e">
        <f t="shared" si="34"/>
        <v>#NUM!</v>
      </c>
      <c r="D271" t="e">
        <f t="shared" si="28"/>
        <v>#NUM!</v>
      </c>
      <c r="E271" t="e">
        <f t="shared" si="29"/>
        <v>#NUM!</v>
      </c>
      <c r="F271" t="e">
        <f>E271-Instructions!$E$14</f>
        <v>#NUM!</v>
      </c>
      <c r="G271" t="e">
        <f>((A271)^2 + (B271+Instructions!$E$17)^2)^0.5</f>
        <v>#NUM!</v>
      </c>
      <c r="H271" t="e">
        <f>(($Q$2 * (3.14159 - ACOS($Q$2/G271) - ACOS((B271+Instructions!$E$17)/G271))) + ((G271)^2 - ($Q$2)^2)^0.5) - C271</f>
        <v>#NUM!</v>
      </c>
      <c r="I271" t="e">
        <f>H271-Instructions!$E$15</f>
        <v>#NUM!</v>
      </c>
      <c r="J271" t="e">
        <f t="shared" si="30"/>
        <v>#NUM!</v>
      </c>
      <c r="K271">
        <v>0.5</v>
      </c>
      <c r="L271">
        <v>0.5</v>
      </c>
      <c r="M271" t="e">
        <f t="shared" si="31"/>
        <v>#NUM!</v>
      </c>
      <c r="N271" t="e">
        <f t="shared" si="32"/>
        <v>#NUM!</v>
      </c>
    </row>
    <row r="272" spans="1:14" x14ac:dyDescent="0.2">
      <c r="A272">
        <f>Instructions!$E$22/2</f>
        <v>0</v>
      </c>
      <c r="B272" t="e">
        <f t="shared" si="33"/>
        <v>#NUM!</v>
      </c>
      <c r="C272" t="e">
        <f t="shared" si="34"/>
        <v>#NUM!</v>
      </c>
      <c r="D272" t="e">
        <f t="shared" si="28"/>
        <v>#NUM!</v>
      </c>
      <c r="E272" t="e">
        <f t="shared" si="29"/>
        <v>#NUM!</v>
      </c>
      <c r="F272" t="e">
        <f>E272-Instructions!$E$14</f>
        <v>#NUM!</v>
      </c>
      <c r="G272" t="e">
        <f>((A272)^2 + (B272+Instructions!$E$17)^2)^0.5</f>
        <v>#NUM!</v>
      </c>
      <c r="H272" t="e">
        <f>(($Q$2 * (3.14159 - ACOS($Q$2/G272) - ACOS((B272+Instructions!$E$17)/G272))) + ((G272)^2 - ($Q$2)^2)^0.5) - C272</f>
        <v>#NUM!</v>
      </c>
      <c r="I272" t="e">
        <f>H272-Instructions!$E$15</f>
        <v>#NUM!</v>
      </c>
      <c r="J272" t="e">
        <f t="shared" si="30"/>
        <v>#NUM!</v>
      </c>
      <c r="K272">
        <v>0.5</v>
      </c>
      <c r="L272">
        <v>0.5</v>
      </c>
      <c r="M272" t="e">
        <f t="shared" si="31"/>
        <v>#NUM!</v>
      </c>
      <c r="N272" t="e">
        <f t="shared" si="32"/>
        <v>#NUM!</v>
      </c>
    </row>
    <row r="273" spans="1:14" x14ac:dyDescent="0.2">
      <c r="A273">
        <f>Instructions!$E$22/2</f>
        <v>0</v>
      </c>
      <c r="B273" t="e">
        <f t="shared" si="33"/>
        <v>#NUM!</v>
      </c>
      <c r="C273" t="e">
        <f t="shared" si="34"/>
        <v>#NUM!</v>
      </c>
      <c r="D273" t="e">
        <f t="shared" si="28"/>
        <v>#NUM!</v>
      </c>
      <c r="E273" t="e">
        <f t="shared" si="29"/>
        <v>#NUM!</v>
      </c>
      <c r="F273" t="e">
        <f>E273-Instructions!$E$14</f>
        <v>#NUM!</v>
      </c>
      <c r="G273" t="e">
        <f>((A273)^2 + (B273+Instructions!$E$17)^2)^0.5</f>
        <v>#NUM!</v>
      </c>
      <c r="H273" t="e">
        <f>(($Q$2 * (3.14159 - ACOS($Q$2/G273) - ACOS((B273+Instructions!$E$17)/G273))) + ((G273)^2 - ($Q$2)^2)^0.5) - C273</f>
        <v>#NUM!</v>
      </c>
      <c r="I273" t="e">
        <f>H273-Instructions!$E$15</f>
        <v>#NUM!</v>
      </c>
      <c r="J273" t="e">
        <f t="shared" si="30"/>
        <v>#NUM!</v>
      </c>
      <c r="K273">
        <v>0.5</v>
      </c>
      <c r="L273">
        <v>0.5</v>
      </c>
      <c r="M273" t="e">
        <f t="shared" si="31"/>
        <v>#NUM!</v>
      </c>
      <c r="N273" t="e">
        <f t="shared" si="32"/>
        <v>#NUM!</v>
      </c>
    </row>
    <row r="274" spans="1:14" x14ac:dyDescent="0.2">
      <c r="A274">
        <f>Instructions!$E$22/2</f>
        <v>0</v>
      </c>
      <c r="B274" t="e">
        <f t="shared" si="33"/>
        <v>#NUM!</v>
      </c>
      <c r="C274" t="e">
        <f t="shared" si="34"/>
        <v>#NUM!</v>
      </c>
      <c r="D274" t="e">
        <f t="shared" si="28"/>
        <v>#NUM!</v>
      </c>
      <c r="E274" t="e">
        <f t="shared" si="29"/>
        <v>#NUM!</v>
      </c>
      <c r="F274" t="e">
        <f>E274-Instructions!$E$14</f>
        <v>#NUM!</v>
      </c>
      <c r="G274" t="e">
        <f>((A274)^2 + (B274+Instructions!$E$17)^2)^0.5</f>
        <v>#NUM!</v>
      </c>
      <c r="H274" t="e">
        <f>(($Q$2 * (3.14159 - ACOS($Q$2/G274) - ACOS((B274+Instructions!$E$17)/G274))) + ((G274)^2 - ($Q$2)^2)^0.5) - C274</f>
        <v>#NUM!</v>
      </c>
      <c r="I274" t="e">
        <f>H274-Instructions!$E$15</f>
        <v>#NUM!</v>
      </c>
      <c r="J274" t="e">
        <f t="shared" si="30"/>
        <v>#NUM!</v>
      </c>
      <c r="K274">
        <v>0.5</v>
      </c>
      <c r="L274">
        <v>0.5</v>
      </c>
      <c r="M274" t="e">
        <f t="shared" si="31"/>
        <v>#NUM!</v>
      </c>
      <c r="N274" t="e">
        <f t="shared" si="32"/>
        <v>#NUM!</v>
      </c>
    </row>
    <row r="275" spans="1:14" x14ac:dyDescent="0.2">
      <c r="A275">
        <f>Instructions!$E$22/2</f>
        <v>0</v>
      </c>
      <c r="B275" t="e">
        <f t="shared" si="33"/>
        <v>#NUM!</v>
      </c>
      <c r="C275" t="e">
        <f t="shared" si="34"/>
        <v>#NUM!</v>
      </c>
      <c r="D275" t="e">
        <f t="shared" si="28"/>
        <v>#NUM!</v>
      </c>
      <c r="E275" t="e">
        <f t="shared" si="29"/>
        <v>#NUM!</v>
      </c>
      <c r="F275" t="e">
        <f>E275-Instructions!$E$14</f>
        <v>#NUM!</v>
      </c>
      <c r="G275" t="e">
        <f>((A275)^2 + (B275+Instructions!$E$17)^2)^0.5</f>
        <v>#NUM!</v>
      </c>
      <c r="H275" t="e">
        <f>(($Q$2 * (3.14159 - ACOS($Q$2/G275) - ACOS((B275+Instructions!$E$17)/G275))) + ((G275)^2 - ($Q$2)^2)^0.5) - C275</f>
        <v>#NUM!</v>
      </c>
      <c r="I275" t="e">
        <f>H275-Instructions!$E$15</f>
        <v>#NUM!</v>
      </c>
      <c r="J275" t="e">
        <f t="shared" si="30"/>
        <v>#NUM!</v>
      </c>
      <c r="K275">
        <v>0.5</v>
      </c>
      <c r="L275">
        <v>0.5</v>
      </c>
      <c r="M275" t="e">
        <f t="shared" si="31"/>
        <v>#NUM!</v>
      </c>
      <c r="N275" t="e">
        <f t="shared" si="32"/>
        <v>#NUM!</v>
      </c>
    </row>
    <row r="276" spans="1:14" x14ac:dyDescent="0.2">
      <c r="A276">
        <f>Instructions!$E$22/2</f>
        <v>0</v>
      </c>
      <c r="B276" t="e">
        <f t="shared" si="33"/>
        <v>#NUM!</v>
      </c>
      <c r="C276" t="e">
        <f t="shared" si="34"/>
        <v>#NUM!</v>
      </c>
      <c r="D276" t="e">
        <f t="shared" si="28"/>
        <v>#NUM!</v>
      </c>
      <c r="E276" t="e">
        <f t="shared" si="29"/>
        <v>#NUM!</v>
      </c>
      <c r="F276" t="e">
        <f>E276-Instructions!$E$14</f>
        <v>#NUM!</v>
      </c>
      <c r="G276" t="e">
        <f>((A276)^2 + (B276+Instructions!$E$17)^2)^0.5</f>
        <v>#NUM!</v>
      </c>
      <c r="H276" t="e">
        <f>(($Q$2 * (3.14159 - ACOS($Q$2/G276) - ACOS((B276+Instructions!$E$17)/G276))) + ((G276)^2 - ($Q$2)^2)^0.5) - C276</f>
        <v>#NUM!</v>
      </c>
      <c r="I276" t="e">
        <f>H276-Instructions!$E$15</f>
        <v>#NUM!</v>
      </c>
      <c r="J276" t="e">
        <f t="shared" si="30"/>
        <v>#NUM!</v>
      </c>
      <c r="K276">
        <v>0.5</v>
      </c>
      <c r="L276">
        <v>0.5</v>
      </c>
      <c r="M276" t="e">
        <f t="shared" si="31"/>
        <v>#NUM!</v>
      </c>
      <c r="N276" t="e">
        <f t="shared" si="32"/>
        <v>#NUM!</v>
      </c>
    </row>
    <row r="277" spans="1:14" x14ac:dyDescent="0.2">
      <c r="A277">
        <f>Instructions!$E$22/2</f>
        <v>0</v>
      </c>
      <c r="B277" t="e">
        <f t="shared" si="33"/>
        <v>#NUM!</v>
      </c>
      <c r="C277" t="e">
        <f t="shared" si="34"/>
        <v>#NUM!</v>
      </c>
      <c r="D277" t="e">
        <f t="shared" si="28"/>
        <v>#NUM!</v>
      </c>
      <c r="E277" t="e">
        <f t="shared" si="29"/>
        <v>#NUM!</v>
      </c>
      <c r="F277" t="e">
        <f>E277-Instructions!$E$14</f>
        <v>#NUM!</v>
      </c>
      <c r="G277" t="e">
        <f>((A277)^2 + (B277+Instructions!$E$17)^2)^0.5</f>
        <v>#NUM!</v>
      </c>
      <c r="H277" t="e">
        <f>(($Q$2 * (3.14159 - ACOS($Q$2/G277) - ACOS((B277+Instructions!$E$17)/G277))) + ((G277)^2 - ($Q$2)^2)^0.5) - C277</f>
        <v>#NUM!</v>
      </c>
      <c r="I277" t="e">
        <f>H277-Instructions!$E$15</f>
        <v>#NUM!</v>
      </c>
      <c r="J277" t="e">
        <f t="shared" si="30"/>
        <v>#NUM!</v>
      </c>
      <c r="K277">
        <v>0.5</v>
      </c>
      <c r="L277">
        <v>0.5</v>
      </c>
      <c r="M277" t="e">
        <f t="shared" si="31"/>
        <v>#NUM!</v>
      </c>
      <c r="N277" t="e">
        <f t="shared" si="32"/>
        <v>#NUM!</v>
      </c>
    </row>
    <row r="278" spans="1:14" x14ac:dyDescent="0.2">
      <c r="A278">
        <f>Instructions!$E$22/2</f>
        <v>0</v>
      </c>
      <c r="B278" t="e">
        <f t="shared" si="33"/>
        <v>#NUM!</v>
      </c>
      <c r="C278" t="e">
        <f t="shared" si="34"/>
        <v>#NUM!</v>
      </c>
      <c r="D278" t="e">
        <f t="shared" si="28"/>
        <v>#NUM!</v>
      </c>
      <c r="E278" t="e">
        <f t="shared" si="29"/>
        <v>#NUM!</v>
      </c>
      <c r="F278" t="e">
        <f>E278-Instructions!$E$14</f>
        <v>#NUM!</v>
      </c>
      <c r="G278" t="e">
        <f>((A278)^2 + (B278+Instructions!$E$17)^2)^0.5</f>
        <v>#NUM!</v>
      </c>
      <c r="H278" t="e">
        <f>(($Q$2 * (3.14159 - ACOS($Q$2/G278) - ACOS((B278+Instructions!$E$17)/G278))) + ((G278)^2 - ($Q$2)^2)^0.5) - C278</f>
        <v>#NUM!</v>
      </c>
      <c r="I278" t="e">
        <f>H278-Instructions!$E$15</f>
        <v>#NUM!</v>
      </c>
      <c r="J278" t="e">
        <f t="shared" si="30"/>
        <v>#NUM!</v>
      </c>
      <c r="K278">
        <v>0.5</v>
      </c>
      <c r="L278">
        <v>0.5</v>
      </c>
      <c r="M278" t="e">
        <f t="shared" si="31"/>
        <v>#NUM!</v>
      </c>
      <c r="N278" t="e">
        <f t="shared" si="32"/>
        <v>#NUM!</v>
      </c>
    </row>
    <row r="279" spans="1:14" x14ac:dyDescent="0.2">
      <c r="A279">
        <f>Instructions!$E$22/2</f>
        <v>0</v>
      </c>
      <c r="B279" t="e">
        <f t="shared" si="33"/>
        <v>#NUM!</v>
      </c>
      <c r="C279" t="e">
        <f t="shared" si="34"/>
        <v>#NUM!</v>
      </c>
      <c r="D279" t="e">
        <f t="shared" si="28"/>
        <v>#NUM!</v>
      </c>
      <c r="E279" t="e">
        <f t="shared" si="29"/>
        <v>#NUM!</v>
      </c>
      <c r="F279" t="e">
        <f>E279-Instructions!$E$14</f>
        <v>#NUM!</v>
      </c>
      <c r="G279" t="e">
        <f>((A279)^2 + (B279+Instructions!$E$17)^2)^0.5</f>
        <v>#NUM!</v>
      </c>
      <c r="H279" t="e">
        <f>(($Q$2 * (3.14159 - ACOS($Q$2/G279) - ACOS((B279+Instructions!$E$17)/G279))) + ((G279)^2 - ($Q$2)^2)^0.5) - C279</f>
        <v>#NUM!</v>
      </c>
      <c r="I279" t="e">
        <f>H279-Instructions!$E$15</f>
        <v>#NUM!</v>
      </c>
      <c r="J279" t="e">
        <f t="shared" si="30"/>
        <v>#NUM!</v>
      </c>
      <c r="K279">
        <v>0.5</v>
      </c>
      <c r="L279">
        <v>0.5</v>
      </c>
      <c r="M279" t="e">
        <f t="shared" si="31"/>
        <v>#NUM!</v>
      </c>
      <c r="N279" t="e">
        <f t="shared" si="32"/>
        <v>#NUM!</v>
      </c>
    </row>
    <row r="280" spans="1:14" x14ac:dyDescent="0.2">
      <c r="A280">
        <f>Instructions!$E$22/2</f>
        <v>0</v>
      </c>
      <c r="B280" t="e">
        <f t="shared" si="33"/>
        <v>#NUM!</v>
      </c>
      <c r="C280" t="e">
        <f t="shared" si="34"/>
        <v>#NUM!</v>
      </c>
      <c r="D280" t="e">
        <f t="shared" si="28"/>
        <v>#NUM!</v>
      </c>
      <c r="E280" t="e">
        <f t="shared" si="29"/>
        <v>#NUM!</v>
      </c>
      <c r="F280" t="e">
        <f>E280-Instructions!$E$14</f>
        <v>#NUM!</v>
      </c>
      <c r="G280" t="e">
        <f>((A280)^2 + (B280+Instructions!$E$17)^2)^0.5</f>
        <v>#NUM!</v>
      </c>
      <c r="H280" t="e">
        <f>(($Q$2 * (3.14159 - ACOS($Q$2/G280) - ACOS((B280+Instructions!$E$17)/G280))) + ((G280)^2 - ($Q$2)^2)^0.5) - C280</f>
        <v>#NUM!</v>
      </c>
      <c r="I280" t="e">
        <f>H280-Instructions!$E$15</f>
        <v>#NUM!</v>
      </c>
      <c r="J280" t="e">
        <f t="shared" si="30"/>
        <v>#NUM!</v>
      </c>
      <c r="K280">
        <v>0.5</v>
      </c>
      <c r="L280">
        <v>0.5</v>
      </c>
      <c r="M280" t="e">
        <f t="shared" si="31"/>
        <v>#NUM!</v>
      </c>
      <c r="N280" t="e">
        <f t="shared" si="32"/>
        <v>#NUM!</v>
      </c>
    </row>
    <row r="281" spans="1:14" x14ac:dyDescent="0.2">
      <c r="A281">
        <f>Instructions!$E$22/2</f>
        <v>0</v>
      </c>
      <c r="B281" t="e">
        <f t="shared" si="33"/>
        <v>#NUM!</v>
      </c>
      <c r="C281" t="e">
        <f t="shared" si="34"/>
        <v>#NUM!</v>
      </c>
      <c r="D281" t="e">
        <f t="shared" si="28"/>
        <v>#NUM!</v>
      </c>
      <c r="E281" t="e">
        <f t="shared" si="29"/>
        <v>#NUM!</v>
      </c>
      <c r="F281" t="e">
        <f>E281-Instructions!$E$14</f>
        <v>#NUM!</v>
      </c>
      <c r="G281" t="e">
        <f>((A281)^2 + (B281+Instructions!$E$17)^2)^0.5</f>
        <v>#NUM!</v>
      </c>
      <c r="H281" t="e">
        <f>(($Q$2 * (3.14159 - ACOS($Q$2/G281) - ACOS((B281+Instructions!$E$17)/G281))) + ((G281)^2 - ($Q$2)^2)^0.5) - C281</f>
        <v>#NUM!</v>
      </c>
      <c r="I281" t="e">
        <f>H281-Instructions!$E$15</f>
        <v>#NUM!</v>
      </c>
      <c r="J281" t="e">
        <f t="shared" si="30"/>
        <v>#NUM!</v>
      </c>
      <c r="K281">
        <v>0.5</v>
      </c>
      <c r="L281">
        <v>0.5</v>
      </c>
      <c r="M281" t="e">
        <f t="shared" si="31"/>
        <v>#NUM!</v>
      </c>
      <c r="N281" t="e">
        <f t="shared" si="32"/>
        <v>#NUM!</v>
      </c>
    </row>
    <row r="282" spans="1:14" x14ac:dyDescent="0.2">
      <c r="A282">
        <f>Instructions!$E$22/2</f>
        <v>0</v>
      </c>
      <c r="B282" t="e">
        <f t="shared" si="33"/>
        <v>#NUM!</v>
      </c>
      <c r="C282" t="e">
        <f t="shared" si="34"/>
        <v>#NUM!</v>
      </c>
      <c r="D282" t="e">
        <f t="shared" si="28"/>
        <v>#NUM!</v>
      </c>
      <c r="E282" t="e">
        <f t="shared" si="29"/>
        <v>#NUM!</v>
      </c>
      <c r="F282" t="e">
        <f>E282-Instructions!$E$14</f>
        <v>#NUM!</v>
      </c>
      <c r="G282" t="e">
        <f>((A282)^2 + (B282+Instructions!$E$17)^2)^0.5</f>
        <v>#NUM!</v>
      </c>
      <c r="H282" t="e">
        <f>(($Q$2 * (3.14159 - ACOS($Q$2/G282) - ACOS((B282+Instructions!$E$17)/G282))) + ((G282)^2 - ($Q$2)^2)^0.5) - C282</f>
        <v>#NUM!</v>
      </c>
      <c r="I282" t="e">
        <f>H282-Instructions!$E$15</f>
        <v>#NUM!</v>
      </c>
      <c r="J282" t="e">
        <f t="shared" si="30"/>
        <v>#NUM!</v>
      </c>
      <c r="K282">
        <v>0.5</v>
      </c>
      <c r="L282">
        <v>0.5</v>
      </c>
      <c r="M282" t="e">
        <f t="shared" si="31"/>
        <v>#NUM!</v>
      </c>
      <c r="N282" t="e">
        <f t="shared" si="32"/>
        <v>#NUM!</v>
      </c>
    </row>
    <row r="283" spans="1:14" x14ac:dyDescent="0.2">
      <c r="A283">
        <f>Instructions!$E$22/2</f>
        <v>0</v>
      </c>
      <c r="B283" t="e">
        <f t="shared" si="33"/>
        <v>#NUM!</v>
      </c>
      <c r="C283" t="e">
        <f t="shared" si="34"/>
        <v>#NUM!</v>
      </c>
      <c r="D283" t="e">
        <f t="shared" si="28"/>
        <v>#NUM!</v>
      </c>
      <c r="E283" t="e">
        <f t="shared" si="29"/>
        <v>#NUM!</v>
      </c>
      <c r="F283" t="e">
        <f>E283-Instructions!$E$14</f>
        <v>#NUM!</v>
      </c>
      <c r="G283" t="e">
        <f>((A283)^2 + (B283+Instructions!$E$17)^2)^0.5</f>
        <v>#NUM!</v>
      </c>
      <c r="H283" t="e">
        <f>(($Q$2 * (3.14159 - ACOS($Q$2/G283) - ACOS((B283+Instructions!$E$17)/G283))) + ((G283)^2 - ($Q$2)^2)^0.5) - C283</f>
        <v>#NUM!</v>
      </c>
      <c r="I283" t="e">
        <f>H283-Instructions!$E$15</f>
        <v>#NUM!</v>
      </c>
      <c r="J283" t="e">
        <f t="shared" si="30"/>
        <v>#NUM!</v>
      </c>
      <c r="K283">
        <v>0.5</v>
      </c>
      <c r="L283">
        <v>0.5</v>
      </c>
      <c r="M283" t="e">
        <f t="shared" si="31"/>
        <v>#NUM!</v>
      </c>
      <c r="N283" t="e">
        <f t="shared" si="32"/>
        <v>#NUM!</v>
      </c>
    </row>
    <row r="284" spans="1:14" x14ac:dyDescent="0.2">
      <c r="A284">
        <f>Instructions!$E$22/2</f>
        <v>0</v>
      </c>
      <c r="B284" t="e">
        <f t="shared" si="33"/>
        <v>#NUM!</v>
      </c>
      <c r="C284" t="e">
        <f t="shared" si="34"/>
        <v>#NUM!</v>
      </c>
      <c r="D284" t="e">
        <f t="shared" si="28"/>
        <v>#NUM!</v>
      </c>
      <c r="E284" t="e">
        <f t="shared" si="29"/>
        <v>#NUM!</v>
      </c>
      <c r="F284" t="e">
        <f>E284-Instructions!$E$14</f>
        <v>#NUM!</v>
      </c>
      <c r="G284" t="e">
        <f>((A284)^2 + (B284+Instructions!$E$17)^2)^0.5</f>
        <v>#NUM!</v>
      </c>
      <c r="H284" t="e">
        <f>(($Q$2 * (3.14159 - ACOS($Q$2/G284) - ACOS((B284+Instructions!$E$17)/G284))) + ((G284)^2 - ($Q$2)^2)^0.5) - C284</f>
        <v>#NUM!</v>
      </c>
      <c r="I284" t="e">
        <f>H284-Instructions!$E$15</f>
        <v>#NUM!</v>
      </c>
      <c r="J284" t="e">
        <f t="shared" si="30"/>
        <v>#NUM!</v>
      </c>
      <c r="K284">
        <v>0.5</v>
      </c>
      <c r="L284">
        <v>0.5</v>
      </c>
      <c r="M284" t="e">
        <f t="shared" si="31"/>
        <v>#NUM!</v>
      </c>
      <c r="N284" t="e">
        <f t="shared" si="32"/>
        <v>#NUM!</v>
      </c>
    </row>
    <row r="285" spans="1:14" x14ac:dyDescent="0.2">
      <c r="A285">
        <f>Instructions!$E$22/2</f>
        <v>0</v>
      </c>
      <c r="B285" t="e">
        <f t="shared" si="33"/>
        <v>#NUM!</v>
      </c>
      <c r="C285" t="e">
        <f t="shared" si="34"/>
        <v>#NUM!</v>
      </c>
      <c r="D285" t="e">
        <f t="shared" si="28"/>
        <v>#NUM!</v>
      </c>
      <c r="E285" t="e">
        <f t="shared" si="29"/>
        <v>#NUM!</v>
      </c>
      <c r="F285" t="e">
        <f>E285-Instructions!$E$14</f>
        <v>#NUM!</v>
      </c>
      <c r="G285" t="e">
        <f>((A285)^2 + (B285+Instructions!$E$17)^2)^0.5</f>
        <v>#NUM!</v>
      </c>
      <c r="H285" t="e">
        <f>(($Q$2 * (3.14159 - ACOS($Q$2/G285) - ACOS((B285+Instructions!$E$17)/G285))) + ((G285)^2 - ($Q$2)^2)^0.5) - C285</f>
        <v>#NUM!</v>
      </c>
      <c r="I285" t="e">
        <f>H285-Instructions!$E$15</f>
        <v>#NUM!</v>
      </c>
      <c r="J285" t="e">
        <f t="shared" si="30"/>
        <v>#NUM!</v>
      </c>
      <c r="K285">
        <v>0.5</v>
      </c>
      <c r="L285">
        <v>0.5</v>
      </c>
      <c r="M285" t="e">
        <f t="shared" si="31"/>
        <v>#NUM!</v>
      </c>
      <c r="N285" t="e">
        <f t="shared" si="32"/>
        <v>#NUM!</v>
      </c>
    </row>
    <row r="286" spans="1:14" x14ac:dyDescent="0.2">
      <c r="A286">
        <f>Instructions!$E$22/2</f>
        <v>0</v>
      </c>
      <c r="B286" t="e">
        <f t="shared" si="33"/>
        <v>#NUM!</v>
      </c>
      <c r="C286" t="e">
        <f t="shared" si="34"/>
        <v>#NUM!</v>
      </c>
      <c r="D286" t="e">
        <f t="shared" si="28"/>
        <v>#NUM!</v>
      </c>
      <c r="E286" t="e">
        <f t="shared" si="29"/>
        <v>#NUM!</v>
      </c>
      <c r="F286" t="e">
        <f>E286-Instructions!$E$14</f>
        <v>#NUM!</v>
      </c>
      <c r="G286" t="e">
        <f>((A286)^2 + (B286+Instructions!$E$17)^2)^0.5</f>
        <v>#NUM!</v>
      </c>
      <c r="H286" t="e">
        <f>(($Q$2 * (3.14159 - ACOS($Q$2/G286) - ACOS((B286+Instructions!$E$17)/G286))) + ((G286)^2 - ($Q$2)^2)^0.5) - C286</f>
        <v>#NUM!</v>
      </c>
      <c r="I286" t="e">
        <f>H286-Instructions!$E$15</f>
        <v>#NUM!</v>
      </c>
      <c r="J286" t="e">
        <f t="shared" si="30"/>
        <v>#NUM!</v>
      </c>
      <c r="K286">
        <v>0.5</v>
      </c>
      <c r="L286">
        <v>0.5</v>
      </c>
      <c r="M286" t="e">
        <f t="shared" si="31"/>
        <v>#NUM!</v>
      </c>
      <c r="N286" t="e">
        <f t="shared" si="32"/>
        <v>#NUM!</v>
      </c>
    </row>
    <row r="287" spans="1:14" x14ac:dyDescent="0.2">
      <c r="A287">
        <f>Instructions!$E$22/2</f>
        <v>0</v>
      </c>
      <c r="B287" t="e">
        <f t="shared" si="33"/>
        <v>#NUM!</v>
      </c>
      <c r="C287" t="e">
        <f t="shared" si="34"/>
        <v>#NUM!</v>
      </c>
      <c r="D287" t="e">
        <f t="shared" si="28"/>
        <v>#NUM!</v>
      </c>
      <c r="E287" t="e">
        <f t="shared" si="29"/>
        <v>#NUM!</v>
      </c>
      <c r="F287" t="e">
        <f>E287-Instructions!$E$14</f>
        <v>#NUM!</v>
      </c>
      <c r="G287" t="e">
        <f>((A287)^2 + (B287+Instructions!$E$17)^2)^0.5</f>
        <v>#NUM!</v>
      </c>
      <c r="H287" t="e">
        <f>(($Q$2 * (3.14159 - ACOS($Q$2/G287) - ACOS((B287+Instructions!$E$17)/G287))) + ((G287)^2 - ($Q$2)^2)^0.5) - C287</f>
        <v>#NUM!</v>
      </c>
      <c r="I287" t="e">
        <f>H287-Instructions!$E$15</f>
        <v>#NUM!</v>
      </c>
      <c r="J287" t="e">
        <f t="shared" si="30"/>
        <v>#NUM!</v>
      </c>
      <c r="K287">
        <v>0.5</v>
      </c>
      <c r="L287">
        <v>0.5</v>
      </c>
      <c r="M287" t="e">
        <f t="shared" si="31"/>
        <v>#NUM!</v>
      </c>
      <c r="N287" t="e">
        <f t="shared" si="32"/>
        <v>#NUM!</v>
      </c>
    </row>
    <row r="288" spans="1:14" x14ac:dyDescent="0.2">
      <c r="A288">
        <f>Instructions!$E$22/2</f>
        <v>0</v>
      </c>
      <c r="B288" t="e">
        <f t="shared" si="33"/>
        <v>#NUM!</v>
      </c>
      <c r="C288" t="e">
        <f t="shared" si="34"/>
        <v>#NUM!</v>
      </c>
      <c r="D288" t="e">
        <f t="shared" si="28"/>
        <v>#NUM!</v>
      </c>
      <c r="E288" t="e">
        <f t="shared" si="29"/>
        <v>#NUM!</v>
      </c>
      <c r="F288" t="e">
        <f>E288-Instructions!$E$14</f>
        <v>#NUM!</v>
      </c>
      <c r="G288" t="e">
        <f>((A288)^2 + (B288+Instructions!$E$17)^2)^0.5</f>
        <v>#NUM!</v>
      </c>
      <c r="H288" t="e">
        <f>(($Q$2 * (3.14159 - ACOS($Q$2/G288) - ACOS((B288+Instructions!$E$17)/G288))) + ((G288)^2 - ($Q$2)^2)^0.5) - C288</f>
        <v>#NUM!</v>
      </c>
      <c r="I288" t="e">
        <f>H288-Instructions!$E$15</f>
        <v>#NUM!</v>
      </c>
      <c r="J288" t="e">
        <f t="shared" si="30"/>
        <v>#NUM!</v>
      </c>
      <c r="K288">
        <v>0.5</v>
      </c>
      <c r="L288">
        <v>0.5</v>
      </c>
      <c r="M288" t="e">
        <f t="shared" si="31"/>
        <v>#NUM!</v>
      </c>
      <c r="N288" t="e">
        <f t="shared" si="32"/>
        <v>#NUM!</v>
      </c>
    </row>
    <row r="289" spans="1:14" x14ac:dyDescent="0.2">
      <c r="A289">
        <f>Instructions!$E$22/2</f>
        <v>0</v>
      </c>
      <c r="B289" t="e">
        <f t="shared" si="33"/>
        <v>#NUM!</v>
      </c>
      <c r="C289" t="e">
        <f t="shared" si="34"/>
        <v>#NUM!</v>
      </c>
      <c r="D289" t="e">
        <f t="shared" si="28"/>
        <v>#NUM!</v>
      </c>
      <c r="E289" t="e">
        <f t="shared" si="29"/>
        <v>#NUM!</v>
      </c>
      <c r="F289" t="e">
        <f>E289-Instructions!$E$14</f>
        <v>#NUM!</v>
      </c>
      <c r="G289" t="e">
        <f>((A289)^2 + (B289+Instructions!$E$17)^2)^0.5</f>
        <v>#NUM!</v>
      </c>
      <c r="H289" t="e">
        <f>(($Q$2 * (3.14159 - ACOS($Q$2/G289) - ACOS((B289+Instructions!$E$17)/G289))) + ((G289)^2 - ($Q$2)^2)^0.5) - C289</f>
        <v>#NUM!</v>
      </c>
      <c r="I289" t="e">
        <f>H289-Instructions!$E$15</f>
        <v>#NUM!</v>
      </c>
      <c r="J289" t="e">
        <f t="shared" si="30"/>
        <v>#NUM!</v>
      </c>
      <c r="K289">
        <v>0.5</v>
      </c>
      <c r="L289">
        <v>0.5</v>
      </c>
      <c r="M289" t="e">
        <f t="shared" si="31"/>
        <v>#NUM!</v>
      </c>
      <c r="N289" t="e">
        <f t="shared" si="32"/>
        <v>#NUM!</v>
      </c>
    </row>
    <row r="290" spans="1:14" x14ac:dyDescent="0.2">
      <c r="A290">
        <f>Instructions!$E$22/2</f>
        <v>0</v>
      </c>
      <c r="B290" t="e">
        <f t="shared" si="33"/>
        <v>#NUM!</v>
      </c>
      <c r="C290" t="e">
        <f t="shared" si="34"/>
        <v>#NUM!</v>
      </c>
      <c r="D290" t="e">
        <f t="shared" si="28"/>
        <v>#NUM!</v>
      </c>
      <c r="E290" t="e">
        <f t="shared" si="29"/>
        <v>#NUM!</v>
      </c>
      <c r="F290" t="e">
        <f>E290-Instructions!$E$14</f>
        <v>#NUM!</v>
      </c>
      <c r="G290" t="e">
        <f>((A290)^2 + (B290+Instructions!$E$17)^2)^0.5</f>
        <v>#NUM!</v>
      </c>
      <c r="H290" t="e">
        <f>(($Q$2 * (3.14159 - ACOS($Q$2/G290) - ACOS((B290+Instructions!$E$17)/G290))) + ((G290)^2 - ($Q$2)^2)^0.5) - C290</f>
        <v>#NUM!</v>
      </c>
      <c r="I290" t="e">
        <f>H290-Instructions!$E$15</f>
        <v>#NUM!</v>
      </c>
      <c r="J290" t="e">
        <f t="shared" si="30"/>
        <v>#NUM!</v>
      </c>
      <c r="K290">
        <v>0.5</v>
      </c>
      <c r="L290">
        <v>0.5</v>
      </c>
      <c r="M290" t="e">
        <f t="shared" si="31"/>
        <v>#NUM!</v>
      </c>
      <c r="N290" t="e">
        <f t="shared" si="32"/>
        <v>#NUM!</v>
      </c>
    </row>
    <row r="291" spans="1:14" x14ac:dyDescent="0.2">
      <c r="A291">
        <f>Instructions!$E$22/2</f>
        <v>0</v>
      </c>
      <c r="B291" t="e">
        <f t="shared" si="33"/>
        <v>#NUM!</v>
      </c>
      <c r="C291" t="e">
        <f t="shared" si="34"/>
        <v>#NUM!</v>
      </c>
      <c r="D291" t="e">
        <f t="shared" si="28"/>
        <v>#NUM!</v>
      </c>
      <c r="E291" t="e">
        <f t="shared" si="29"/>
        <v>#NUM!</v>
      </c>
      <c r="F291" t="e">
        <f>E291-Instructions!$E$14</f>
        <v>#NUM!</v>
      </c>
      <c r="G291" t="e">
        <f>((A291)^2 + (B291+Instructions!$E$17)^2)^0.5</f>
        <v>#NUM!</v>
      </c>
      <c r="H291" t="e">
        <f>(($Q$2 * (3.14159 - ACOS($Q$2/G291) - ACOS((B291+Instructions!$E$17)/G291))) + ((G291)^2 - ($Q$2)^2)^0.5) - C291</f>
        <v>#NUM!</v>
      </c>
      <c r="I291" t="e">
        <f>H291-Instructions!$E$15</f>
        <v>#NUM!</v>
      </c>
      <c r="J291" t="e">
        <f t="shared" si="30"/>
        <v>#NUM!</v>
      </c>
      <c r="K291">
        <v>0.5</v>
      </c>
      <c r="L291">
        <v>0.5</v>
      </c>
      <c r="M291" t="e">
        <f t="shared" si="31"/>
        <v>#NUM!</v>
      </c>
      <c r="N291" t="e">
        <f t="shared" si="32"/>
        <v>#NUM!</v>
      </c>
    </row>
    <row r="292" spans="1:14" x14ac:dyDescent="0.2">
      <c r="A292">
        <f>Instructions!$E$22/2</f>
        <v>0</v>
      </c>
      <c r="B292" t="e">
        <f t="shared" si="33"/>
        <v>#NUM!</v>
      </c>
      <c r="C292" t="e">
        <f t="shared" si="34"/>
        <v>#NUM!</v>
      </c>
      <c r="D292" t="e">
        <f t="shared" si="28"/>
        <v>#NUM!</v>
      </c>
      <c r="E292" t="e">
        <f t="shared" si="29"/>
        <v>#NUM!</v>
      </c>
      <c r="F292" t="e">
        <f>E292-Instructions!$E$14</f>
        <v>#NUM!</v>
      </c>
      <c r="G292" t="e">
        <f>((A292)^2 + (B292+Instructions!$E$17)^2)^0.5</f>
        <v>#NUM!</v>
      </c>
      <c r="H292" t="e">
        <f>(($Q$2 * (3.14159 - ACOS($Q$2/G292) - ACOS((B292+Instructions!$E$17)/G292))) + ((G292)^2 - ($Q$2)^2)^0.5) - C292</f>
        <v>#NUM!</v>
      </c>
      <c r="I292" t="e">
        <f>H292-Instructions!$E$15</f>
        <v>#NUM!</v>
      </c>
      <c r="J292" t="e">
        <f t="shared" si="30"/>
        <v>#NUM!</v>
      </c>
      <c r="K292">
        <v>0.5</v>
      </c>
      <c r="L292">
        <v>0.5</v>
      </c>
      <c r="M292" t="e">
        <f t="shared" si="31"/>
        <v>#NUM!</v>
      </c>
      <c r="N292" t="e">
        <f t="shared" si="32"/>
        <v>#NUM!</v>
      </c>
    </row>
    <row r="293" spans="1:14" x14ac:dyDescent="0.2">
      <c r="A293">
        <f>Instructions!$E$22/2</f>
        <v>0</v>
      </c>
      <c r="B293" t="e">
        <f t="shared" si="33"/>
        <v>#NUM!</v>
      </c>
      <c r="C293" t="e">
        <f t="shared" si="34"/>
        <v>#NUM!</v>
      </c>
      <c r="D293" t="e">
        <f t="shared" si="28"/>
        <v>#NUM!</v>
      </c>
      <c r="E293" t="e">
        <f t="shared" si="29"/>
        <v>#NUM!</v>
      </c>
      <c r="F293" t="e">
        <f>E293-Instructions!$E$14</f>
        <v>#NUM!</v>
      </c>
      <c r="G293" t="e">
        <f>((A293)^2 + (B293+Instructions!$E$17)^2)^0.5</f>
        <v>#NUM!</v>
      </c>
      <c r="H293" t="e">
        <f>(($Q$2 * (3.14159 - ACOS($Q$2/G293) - ACOS((B293+Instructions!$E$17)/G293))) + ((G293)^2 - ($Q$2)^2)^0.5) - C293</f>
        <v>#NUM!</v>
      </c>
      <c r="I293" t="e">
        <f>H293-Instructions!$E$15</f>
        <v>#NUM!</v>
      </c>
      <c r="J293" t="e">
        <f t="shared" si="30"/>
        <v>#NUM!</v>
      </c>
      <c r="K293">
        <v>0.5</v>
      </c>
      <c r="L293">
        <v>0.5</v>
      </c>
      <c r="M293" t="e">
        <f t="shared" si="31"/>
        <v>#NUM!</v>
      </c>
      <c r="N293" t="e">
        <f t="shared" si="32"/>
        <v>#NUM!</v>
      </c>
    </row>
    <row r="294" spans="1:14" x14ac:dyDescent="0.2">
      <c r="A294">
        <f>Instructions!$E$22/2</f>
        <v>0</v>
      </c>
      <c r="B294" t="e">
        <f t="shared" si="33"/>
        <v>#NUM!</v>
      </c>
      <c r="C294" t="e">
        <f t="shared" si="34"/>
        <v>#NUM!</v>
      </c>
      <c r="D294" t="e">
        <f t="shared" si="28"/>
        <v>#NUM!</v>
      </c>
      <c r="E294" t="e">
        <f t="shared" si="29"/>
        <v>#NUM!</v>
      </c>
      <c r="F294" t="e">
        <f>E294-Instructions!$E$14</f>
        <v>#NUM!</v>
      </c>
      <c r="G294" t="e">
        <f>((A294)^2 + (B294+Instructions!$E$17)^2)^0.5</f>
        <v>#NUM!</v>
      </c>
      <c r="H294" t="e">
        <f>(($Q$2 * (3.14159 - ACOS($Q$2/G294) - ACOS((B294+Instructions!$E$17)/G294))) + ((G294)^2 - ($Q$2)^2)^0.5) - C294</f>
        <v>#NUM!</v>
      </c>
      <c r="I294" t="e">
        <f>H294-Instructions!$E$15</f>
        <v>#NUM!</v>
      </c>
      <c r="J294" t="e">
        <f t="shared" si="30"/>
        <v>#NUM!</v>
      </c>
      <c r="K294">
        <v>0.5</v>
      </c>
      <c r="L294">
        <v>0.5</v>
      </c>
      <c r="M294" t="e">
        <f t="shared" si="31"/>
        <v>#NUM!</v>
      </c>
      <c r="N294" t="e">
        <f t="shared" si="32"/>
        <v>#NUM!</v>
      </c>
    </row>
    <row r="295" spans="1:14" x14ac:dyDescent="0.2">
      <c r="A295">
        <f>Instructions!$E$22/2</f>
        <v>0</v>
      </c>
      <c r="B295" t="e">
        <f t="shared" si="33"/>
        <v>#NUM!</v>
      </c>
      <c r="C295" t="e">
        <f t="shared" si="34"/>
        <v>#NUM!</v>
      </c>
      <c r="D295" t="e">
        <f t="shared" si="28"/>
        <v>#NUM!</v>
      </c>
      <c r="E295" t="e">
        <f t="shared" si="29"/>
        <v>#NUM!</v>
      </c>
      <c r="F295" t="e">
        <f>E295-Instructions!$E$14</f>
        <v>#NUM!</v>
      </c>
      <c r="G295" t="e">
        <f>((A295)^2 + (B295+Instructions!$E$17)^2)^0.5</f>
        <v>#NUM!</v>
      </c>
      <c r="H295" t="e">
        <f>(($Q$2 * (3.14159 - ACOS($Q$2/G295) - ACOS((B295+Instructions!$E$17)/G295))) + ((G295)^2 - ($Q$2)^2)^0.5) - C295</f>
        <v>#NUM!</v>
      </c>
      <c r="I295" t="e">
        <f>H295-Instructions!$E$15</f>
        <v>#NUM!</v>
      </c>
      <c r="J295" t="e">
        <f t="shared" si="30"/>
        <v>#NUM!</v>
      </c>
      <c r="K295">
        <v>0.5</v>
      </c>
      <c r="L295">
        <v>0.5</v>
      </c>
      <c r="M295" t="e">
        <f t="shared" si="31"/>
        <v>#NUM!</v>
      </c>
      <c r="N295" t="e">
        <f t="shared" si="32"/>
        <v>#NUM!</v>
      </c>
    </row>
    <row r="296" spans="1:14" x14ac:dyDescent="0.2">
      <c r="A296">
        <f>Instructions!$E$22/2</f>
        <v>0</v>
      </c>
      <c r="B296" t="e">
        <f t="shared" si="33"/>
        <v>#NUM!</v>
      </c>
      <c r="C296" t="e">
        <f t="shared" si="34"/>
        <v>#NUM!</v>
      </c>
      <c r="D296" t="e">
        <f t="shared" si="28"/>
        <v>#NUM!</v>
      </c>
      <c r="E296" t="e">
        <f t="shared" si="29"/>
        <v>#NUM!</v>
      </c>
      <c r="F296" t="e">
        <f>E296-Instructions!$E$14</f>
        <v>#NUM!</v>
      </c>
      <c r="G296" t="e">
        <f>((A296)^2 + (B296+Instructions!$E$17)^2)^0.5</f>
        <v>#NUM!</v>
      </c>
      <c r="H296" t="e">
        <f>(($Q$2 * (3.14159 - ACOS($Q$2/G296) - ACOS((B296+Instructions!$E$17)/G296))) + ((G296)^2 - ($Q$2)^2)^0.5) - C296</f>
        <v>#NUM!</v>
      </c>
      <c r="I296" t="e">
        <f>H296-Instructions!$E$15</f>
        <v>#NUM!</v>
      </c>
      <c r="J296" t="e">
        <f t="shared" si="30"/>
        <v>#NUM!</v>
      </c>
      <c r="K296">
        <v>0.5</v>
      </c>
      <c r="L296">
        <v>0.5</v>
      </c>
      <c r="M296" t="e">
        <f t="shared" si="31"/>
        <v>#NUM!</v>
      </c>
      <c r="N296" t="e">
        <f t="shared" si="32"/>
        <v>#NUM!</v>
      </c>
    </row>
    <row r="297" spans="1:14" x14ac:dyDescent="0.2">
      <c r="A297">
        <f>Instructions!$E$22/2</f>
        <v>0</v>
      </c>
      <c r="B297" t="e">
        <f t="shared" si="33"/>
        <v>#NUM!</v>
      </c>
      <c r="C297" t="e">
        <f t="shared" si="34"/>
        <v>#NUM!</v>
      </c>
      <c r="D297" t="e">
        <f t="shared" si="28"/>
        <v>#NUM!</v>
      </c>
      <c r="E297" t="e">
        <f t="shared" si="29"/>
        <v>#NUM!</v>
      </c>
      <c r="F297" t="e">
        <f>E297-Instructions!$E$14</f>
        <v>#NUM!</v>
      </c>
      <c r="G297" t="e">
        <f>((A297)^2 + (B297+Instructions!$E$17)^2)^0.5</f>
        <v>#NUM!</v>
      </c>
      <c r="H297" t="e">
        <f>(($Q$2 * (3.14159 - ACOS($Q$2/G297) - ACOS((B297+Instructions!$E$17)/G297))) + ((G297)^2 - ($Q$2)^2)^0.5) - C297</f>
        <v>#NUM!</v>
      </c>
      <c r="I297" t="e">
        <f>H297-Instructions!$E$15</f>
        <v>#NUM!</v>
      </c>
      <c r="J297" t="e">
        <f t="shared" si="30"/>
        <v>#NUM!</v>
      </c>
      <c r="K297">
        <v>0.5</v>
      </c>
      <c r="L297">
        <v>0.5</v>
      </c>
      <c r="M297" t="e">
        <f t="shared" si="31"/>
        <v>#NUM!</v>
      </c>
      <c r="N297" t="e">
        <f t="shared" si="32"/>
        <v>#NUM!</v>
      </c>
    </row>
    <row r="298" spans="1:14" x14ac:dyDescent="0.2">
      <c r="A298">
        <f>Instructions!$E$22/2</f>
        <v>0</v>
      </c>
      <c r="B298" t="e">
        <f t="shared" si="33"/>
        <v>#NUM!</v>
      </c>
      <c r="C298" t="e">
        <f t="shared" si="34"/>
        <v>#NUM!</v>
      </c>
      <c r="D298" t="e">
        <f t="shared" si="28"/>
        <v>#NUM!</v>
      </c>
      <c r="E298" t="e">
        <f t="shared" si="29"/>
        <v>#NUM!</v>
      </c>
      <c r="F298" t="e">
        <f>E298-Instructions!$E$14</f>
        <v>#NUM!</v>
      </c>
      <c r="G298" t="e">
        <f>((A298)^2 + (B298+Instructions!$E$17)^2)^0.5</f>
        <v>#NUM!</v>
      </c>
      <c r="H298" t="e">
        <f>(($Q$2 * (3.14159 - ACOS($Q$2/G298) - ACOS((B298+Instructions!$E$17)/G298))) + ((G298)^2 - ($Q$2)^2)^0.5) - C298</f>
        <v>#NUM!</v>
      </c>
      <c r="I298" t="e">
        <f>H298-Instructions!$E$15</f>
        <v>#NUM!</v>
      </c>
      <c r="J298" t="e">
        <f t="shared" si="30"/>
        <v>#NUM!</v>
      </c>
      <c r="K298">
        <v>0.5</v>
      </c>
      <c r="L298">
        <v>0.5</v>
      </c>
      <c r="M298" t="e">
        <f t="shared" si="31"/>
        <v>#NUM!</v>
      </c>
      <c r="N298" t="e">
        <f t="shared" si="32"/>
        <v>#NUM!</v>
      </c>
    </row>
    <row r="299" spans="1:14" x14ac:dyDescent="0.2">
      <c r="A299">
        <f>Instructions!$E$22/2</f>
        <v>0</v>
      </c>
      <c r="B299" t="e">
        <f t="shared" si="33"/>
        <v>#NUM!</v>
      </c>
      <c r="C299" t="e">
        <f t="shared" si="34"/>
        <v>#NUM!</v>
      </c>
      <c r="D299" t="e">
        <f t="shared" si="28"/>
        <v>#NUM!</v>
      </c>
      <c r="E299" t="e">
        <f t="shared" si="29"/>
        <v>#NUM!</v>
      </c>
      <c r="F299" t="e">
        <f>E299-Instructions!$E$14</f>
        <v>#NUM!</v>
      </c>
      <c r="G299" t="e">
        <f>((A299)^2 + (B299+Instructions!$E$17)^2)^0.5</f>
        <v>#NUM!</v>
      </c>
      <c r="H299" t="e">
        <f>(($Q$2 * (3.14159 - ACOS($Q$2/G299) - ACOS((B299+Instructions!$E$17)/G299))) + ((G299)^2 - ($Q$2)^2)^0.5) - C299</f>
        <v>#NUM!</v>
      </c>
      <c r="I299" t="e">
        <f>H299-Instructions!$E$15</f>
        <v>#NUM!</v>
      </c>
      <c r="J299" t="e">
        <f t="shared" si="30"/>
        <v>#NUM!</v>
      </c>
      <c r="K299">
        <v>0.5</v>
      </c>
      <c r="L299">
        <v>0.5</v>
      </c>
      <c r="M299" t="e">
        <f t="shared" si="31"/>
        <v>#NUM!</v>
      </c>
      <c r="N299" t="e">
        <f t="shared" si="32"/>
        <v>#NUM!</v>
      </c>
    </row>
    <row r="300" spans="1:14" x14ac:dyDescent="0.2">
      <c r="A300">
        <f>Instructions!$E$22/2</f>
        <v>0</v>
      </c>
      <c r="B300" t="e">
        <f t="shared" si="33"/>
        <v>#NUM!</v>
      </c>
      <c r="C300" t="e">
        <f t="shared" si="34"/>
        <v>#NUM!</v>
      </c>
      <c r="D300" t="e">
        <f t="shared" si="28"/>
        <v>#NUM!</v>
      </c>
      <c r="E300" t="e">
        <f t="shared" si="29"/>
        <v>#NUM!</v>
      </c>
      <c r="F300" t="e">
        <f>E300-Instructions!$E$14</f>
        <v>#NUM!</v>
      </c>
      <c r="G300" t="e">
        <f>((A300)^2 + (B300+Instructions!$E$17)^2)^0.5</f>
        <v>#NUM!</v>
      </c>
      <c r="H300" t="e">
        <f>(($Q$2 * (3.14159 - ACOS($Q$2/G300) - ACOS((B300+Instructions!$E$17)/G300))) + ((G300)^2 - ($Q$2)^2)^0.5) - C300</f>
        <v>#NUM!</v>
      </c>
      <c r="I300" t="e">
        <f>H300-Instructions!$E$15</f>
        <v>#NUM!</v>
      </c>
      <c r="J300" t="e">
        <f t="shared" si="30"/>
        <v>#NUM!</v>
      </c>
      <c r="K300">
        <v>0.5</v>
      </c>
      <c r="L300">
        <v>0.5</v>
      </c>
      <c r="M300" t="e">
        <f t="shared" si="31"/>
        <v>#NUM!</v>
      </c>
      <c r="N300" t="e">
        <f t="shared" si="32"/>
        <v>#NUM!</v>
      </c>
    </row>
    <row r="301" spans="1:14" x14ac:dyDescent="0.2">
      <c r="A301">
        <f>Instructions!$E$22/2</f>
        <v>0</v>
      </c>
      <c r="B301" t="e">
        <f t="shared" si="33"/>
        <v>#NUM!</v>
      </c>
      <c r="C301" t="e">
        <f t="shared" si="34"/>
        <v>#NUM!</v>
      </c>
      <c r="D301" t="e">
        <f t="shared" si="28"/>
        <v>#NUM!</v>
      </c>
      <c r="E301" t="e">
        <f t="shared" si="29"/>
        <v>#NUM!</v>
      </c>
      <c r="F301" t="e">
        <f>E301-Instructions!$E$14</f>
        <v>#NUM!</v>
      </c>
      <c r="G301" t="e">
        <f>((A301)^2 + (B301+Instructions!$E$17)^2)^0.5</f>
        <v>#NUM!</v>
      </c>
      <c r="H301" t="e">
        <f>(($Q$2 * (3.14159 - ACOS($Q$2/G301) - ACOS((B301+Instructions!$E$17)/G301))) + ((G301)^2 - ($Q$2)^2)^0.5) - C301</f>
        <v>#NUM!</v>
      </c>
      <c r="I301" t="e">
        <f>H301-Instructions!$E$15</f>
        <v>#NUM!</v>
      </c>
      <c r="J301" t="e">
        <f t="shared" si="30"/>
        <v>#NUM!</v>
      </c>
      <c r="K301">
        <v>0.5</v>
      </c>
      <c r="L301">
        <v>0.5</v>
      </c>
      <c r="M301" t="e">
        <f t="shared" si="31"/>
        <v>#NUM!</v>
      </c>
      <c r="N301" t="e">
        <f t="shared" si="32"/>
        <v>#NUM!</v>
      </c>
    </row>
    <row r="302" spans="1:14" x14ac:dyDescent="0.2">
      <c r="A302">
        <f>Instructions!$E$22/2</f>
        <v>0</v>
      </c>
      <c r="B302" t="e">
        <f t="shared" si="33"/>
        <v>#NUM!</v>
      </c>
      <c r="C302" t="e">
        <f t="shared" si="34"/>
        <v>#NUM!</v>
      </c>
      <c r="D302" t="e">
        <f t="shared" si="28"/>
        <v>#NUM!</v>
      </c>
      <c r="E302" t="e">
        <f t="shared" si="29"/>
        <v>#NUM!</v>
      </c>
      <c r="F302" t="e">
        <f>E302-Instructions!$E$14</f>
        <v>#NUM!</v>
      </c>
      <c r="G302" t="e">
        <f>((A302)^2 + (B302+Instructions!$E$17)^2)^0.5</f>
        <v>#NUM!</v>
      </c>
      <c r="H302" t="e">
        <f>(($Q$2 * (3.14159 - ACOS($Q$2/G302) - ACOS((B302+Instructions!$E$17)/G302))) + ((G302)^2 - ($Q$2)^2)^0.5) - C302</f>
        <v>#NUM!</v>
      </c>
      <c r="I302" t="e">
        <f>H302-Instructions!$E$15</f>
        <v>#NUM!</v>
      </c>
      <c r="J302" t="e">
        <f t="shared" si="30"/>
        <v>#NUM!</v>
      </c>
      <c r="K302">
        <v>0.5</v>
      </c>
      <c r="L302">
        <v>0.5</v>
      </c>
      <c r="M302" t="e">
        <f t="shared" si="31"/>
        <v>#NUM!</v>
      </c>
      <c r="N302" t="e">
        <f t="shared" si="32"/>
        <v>#NUM!</v>
      </c>
    </row>
    <row r="303" spans="1:14" x14ac:dyDescent="0.2">
      <c r="A303">
        <f>Instructions!$E$22/2</f>
        <v>0</v>
      </c>
      <c r="B303" t="e">
        <f t="shared" si="33"/>
        <v>#NUM!</v>
      </c>
      <c r="C303" t="e">
        <f t="shared" si="34"/>
        <v>#NUM!</v>
      </c>
      <c r="D303" t="e">
        <f t="shared" si="28"/>
        <v>#NUM!</v>
      </c>
      <c r="E303" t="e">
        <f t="shared" si="29"/>
        <v>#NUM!</v>
      </c>
      <c r="F303" t="e">
        <f>E303-Instructions!$E$14</f>
        <v>#NUM!</v>
      </c>
      <c r="G303" t="e">
        <f>((A303)^2 + (B303+Instructions!$E$17)^2)^0.5</f>
        <v>#NUM!</v>
      </c>
      <c r="H303" t="e">
        <f>(($Q$2 * (3.14159 - ACOS($Q$2/G303) - ACOS((B303+Instructions!$E$17)/G303))) + ((G303)^2 - ($Q$2)^2)^0.5) - C303</f>
        <v>#NUM!</v>
      </c>
      <c r="I303" t="e">
        <f>H303-Instructions!$E$15</f>
        <v>#NUM!</v>
      </c>
      <c r="J303" t="e">
        <f t="shared" si="30"/>
        <v>#NUM!</v>
      </c>
      <c r="K303">
        <v>0.5</v>
      </c>
      <c r="L303">
        <v>0.5</v>
      </c>
      <c r="M303" t="e">
        <f t="shared" si="31"/>
        <v>#NUM!</v>
      </c>
      <c r="N303" t="e">
        <f t="shared" si="32"/>
        <v>#NUM!</v>
      </c>
    </row>
    <row r="304" spans="1:14" x14ac:dyDescent="0.2">
      <c r="A304">
        <f>Instructions!$E$22/2</f>
        <v>0</v>
      </c>
      <c r="B304" t="e">
        <f t="shared" si="33"/>
        <v>#NUM!</v>
      </c>
      <c r="C304" t="e">
        <f t="shared" si="34"/>
        <v>#NUM!</v>
      </c>
      <c r="D304" t="e">
        <f t="shared" si="28"/>
        <v>#NUM!</v>
      </c>
      <c r="E304" t="e">
        <f t="shared" si="29"/>
        <v>#NUM!</v>
      </c>
      <c r="F304" t="e">
        <f>E304-Instructions!$E$14</f>
        <v>#NUM!</v>
      </c>
      <c r="G304" t="e">
        <f>((A304)^2 + (B304+Instructions!$E$17)^2)^0.5</f>
        <v>#NUM!</v>
      </c>
      <c r="H304" t="e">
        <f>(($Q$2 * (3.14159 - ACOS($Q$2/G304) - ACOS((B304+Instructions!$E$17)/G304))) + ((G304)^2 - ($Q$2)^2)^0.5) - C304</f>
        <v>#NUM!</v>
      </c>
      <c r="I304" t="e">
        <f>H304-Instructions!$E$15</f>
        <v>#NUM!</v>
      </c>
      <c r="J304" t="e">
        <f t="shared" si="30"/>
        <v>#NUM!</v>
      </c>
      <c r="K304">
        <v>0.5</v>
      </c>
      <c r="L304">
        <v>0.5</v>
      </c>
      <c r="M304" t="e">
        <f t="shared" si="31"/>
        <v>#NUM!</v>
      </c>
      <c r="N304" t="e">
        <f t="shared" si="32"/>
        <v>#NUM!</v>
      </c>
    </row>
    <row r="305" spans="1:14" x14ac:dyDescent="0.2">
      <c r="A305">
        <f>Instructions!$E$22/2</f>
        <v>0</v>
      </c>
      <c r="B305" t="e">
        <f t="shared" si="33"/>
        <v>#NUM!</v>
      </c>
      <c r="C305" t="e">
        <f t="shared" si="34"/>
        <v>#NUM!</v>
      </c>
      <c r="D305" t="e">
        <f t="shared" si="28"/>
        <v>#NUM!</v>
      </c>
      <c r="E305" t="e">
        <f t="shared" si="29"/>
        <v>#NUM!</v>
      </c>
      <c r="F305" t="e">
        <f>E305-Instructions!$E$14</f>
        <v>#NUM!</v>
      </c>
      <c r="G305" t="e">
        <f>((A305)^2 + (B305+Instructions!$E$17)^2)^0.5</f>
        <v>#NUM!</v>
      </c>
      <c r="H305" t="e">
        <f>(($Q$2 * (3.14159 - ACOS($Q$2/G305) - ACOS((B305+Instructions!$E$17)/G305))) + ((G305)^2 - ($Q$2)^2)^0.5) - C305</f>
        <v>#NUM!</v>
      </c>
      <c r="I305" t="e">
        <f>H305-Instructions!$E$15</f>
        <v>#NUM!</v>
      </c>
      <c r="J305" t="e">
        <f t="shared" si="30"/>
        <v>#NUM!</v>
      </c>
      <c r="K305">
        <v>0.5</v>
      </c>
      <c r="L305">
        <v>0.5</v>
      </c>
      <c r="M305" t="e">
        <f t="shared" si="31"/>
        <v>#NUM!</v>
      </c>
      <c r="N305" t="e">
        <f t="shared" si="32"/>
        <v>#NUM!</v>
      </c>
    </row>
    <row r="306" spans="1:14" x14ac:dyDescent="0.2">
      <c r="A306">
        <f>Instructions!$E$22/2</f>
        <v>0</v>
      </c>
      <c r="B306" t="e">
        <f t="shared" si="33"/>
        <v>#NUM!</v>
      </c>
      <c r="C306" t="e">
        <f t="shared" si="34"/>
        <v>#NUM!</v>
      </c>
      <c r="D306" t="e">
        <f t="shared" si="28"/>
        <v>#NUM!</v>
      </c>
      <c r="E306" t="e">
        <f t="shared" si="29"/>
        <v>#NUM!</v>
      </c>
      <c r="F306" t="e">
        <f>E306-Instructions!$E$14</f>
        <v>#NUM!</v>
      </c>
      <c r="G306" t="e">
        <f>((A306)^2 + (B306+Instructions!$E$17)^2)^0.5</f>
        <v>#NUM!</v>
      </c>
      <c r="H306" t="e">
        <f>(($Q$2 * (3.14159 - ACOS($Q$2/G306) - ACOS((B306+Instructions!$E$17)/G306))) + ((G306)^2 - ($Q$2)^2)^0.5) - C306</f>
        <v>#NUM!</v>
      </c>
      <c r="I306" t="e">
        <f>H306-Instructions!$E$15</f>
        <v>#NUM!</v>
      </c>
      <c r="J306" t="e">
        <f t="shared" si="30"/>
        <v>#NUM!</v>
      </c>
      <c r="K306">
        <v>0.5</v>
      </c>
      <c r="L306">
        <v>0.5</v>
      </c>
      <c r="M306" t="e">
        <f t="shared" si="31"/>
        <v>#NUM!</v>
      </c>
      <c r="N306" t="e">
        <f t="shared" si="32"/>
        <v>#NUM!</v>
      </c>
    </row>
    <row r="307" spans="1:14" x14ac:dyDescent="0.2">
      <c r="A307">
        <f>Instructions!$E$22/2</f>
        <v>0</v>
      </c>
      <c r="B307" t="e">
        <f t="shared" si="33"/>
        <v>#NUM!</v>
      </c>
      <c r="C307" t="e">
        <f t="shared" si="34"/>
        <v>#NUM!</v>
      </c>
      <c r="D307" t="e">
        <f t="shared" si="28"/>
        <v>#NUM!</v>
      </c>
      <c r="E307" t="e">
        <f t="shared" si="29"/>
        <v>#NUM!</v>
      </c>
      <c r="F307" t="e">
        <f>E307-Instructions!$E$14</f>
        <v>#NUM!</v>
      </c>
      <c r="G307" t="e">
        <f>((A307)^2 + (B307+Instructions!$E$17)^2)^0.5</f>
        <v>#NUM!</v>
      </c>
      <c r="H307" t="e">
        <f>(($Q$2 * (3.14159 - ACOS($Q$2/G307) - ACOS((B307+Instructions!$E$17)/G307))) + ((G307)^2 - ($Q$2)^2)^0.5) - C307</f>
        <v>#NUM!</v>
      </c>
      <c r="I307" t="e">
        <f>H307-Instructions!$E$15</f>
        <v>#NUM!</v>
      </c>
      <c r="J307" t="e">
        <f t="shared" si="30"/>
        <v>#NUM!</v>
      </c>
      <c r="K307">
        <v>0.5</v>
      </c>
      <c r="L307">
        <v>0.5</v>
      </c>
      <c r="M307" t="e">
        <f t="shared" si="31"/>
        <v>#NUM!</v>
      </c>
      <c r="N307" t="e">
        <f t="shared" si="32"/>
        <v>#NUM!</v>
      </c>
    </row>
    <row r="308" spans="1:14" x14ac:dyDescent="0.2">
      <c r="A308">
        <f>Instructions!$E$22/2</f>
        <v>0</v>
      </c>
      <c r="B308" t="e">
        <f t="shared" si="33"/>
        <v>#NUM!</v>
      </c>
      <c r="C308" t="e">
        <f t="shared" si="34"/>
        <v>#NUM!</v>
      </c>
      <c r="D308" t="e">
        <f t="shared" si="28"/>
        <v>#NUM!</v>
      </c>
      <c r="E308" t="e">
        <f t="shared" si="29"/>
        <v>#NUM!</v>
      </c>
      <c r="F308" t="e">
        <f>E308-Instructions!$E$14</f>
        <v>#NUM!</v>
      </c>
      <c r="G308" t="e">
        <f>((A308)^2 + (B308+Instructions!$E$17)^2)^0.5</f>
        <v>#NUM!</v>
      </c>
      <c r="H308" t="e">
        <f>(($Q$2 * (3.14159 - ACOS($Q$2/G308) - ACOS((B308+Instructions!$E$17)/G308))) + ((G308)^2 - ($Q$2)^2)^0.5) - C308</f>
        <v>#NUM!</v>
      </c>
      <c r="I308" t="e">
        <f>H308-Instructions!$E$15</f>
        <v>#NUM!</v>
      </c>
      <c r="J308" t="e">
        <f t="shared" si="30"/>
        <v>#NUM!</v>
      </c>
      <c r="K308">
        <v>0.5</v>
      </c>
      <c r="L308">
        <v>0.5</v>
      </c>
      <c r="M308" t="e">
        <f t="shared" si="31"/>
        <v>#NUM!</v>
      </c>
      <c r="N308" t="e">
        <f t="shared" si="32"/>
        <v>#NUM!</v>
      </c>
    </row>
    <row r="309" spans="1:14" x14ac:dyDescent="0.2">
      <c r="A309">
        <f>Instructions!$E$22/2</f>
        <v>0</v>
      </c>
      <c r="B309" t="e">
        <f t="shared" si="33"/>
        <v>#NUM!</v>
      </c>
      <c r="C309" t="e">
        <f t="shared" si="34"/>
        <v>#NUM!</v>
      </c>
      <c r="D309" t="e">
        <f t="shared" si="28"/>
        <v>#NUM!</v>
      </c>
      <c r="E309" t="e">
        <f t="shared" si="29"/>
        <v>#NUM!</v>
      </c>
      <c r="F309" t="e">
        <f>E309-Instructions!$E$14</f>
        <v>#NUM!</v>
      </c>
      <c r="G309" t="e">
        <f>((A309)^2 + (B309+Instructions!$E$17)^2)^0.5</f>
        <v>#NUM!</v>
      </c>
      <c r="H309" t="e">
        <f>(($Q$2 * (3.14159 - ACOS($Q$2/G309) - ACOS((B309+Instructions!$E$17)/G309))) + ((G309)^2 - ($Q$2)^2)^0.5) - C309</f>
        <v>#NUM!</v>
      </c>
      <c r="I309" t="e">
        <f>H309-Instructions!$E$15</f>
        <v>#NUM!</v>
      </c>
      <c r="J309" t="e">
        <f t="shared" si="30"/>
        <v>#NUM!</v>
      </c>
      <c r="K309">
        <v>0.5</v>
      </c>
      <c r="L309">
        <v>0.5</v>
      </c>
      <c r="M309" t="e">
        <f t="shared" si="31"/>
        <v>#NUM!</v>
      </c>
      <c r="N309" t="e">
        <f t="shared" si="32"/>
        <v>#NUM!</v>
      </c>
    </row>
    <row r="310" spans="1:14" x14ac:dyDescent="0.2">
      <c r="A310">
        <f>Instructions!$E$22/2</f>
        <v>0</v>
      </c>
      <c r="B310" t="e">
        <f t="shared" si="33"/>
        <v>#NUM!</v>
      </c>
      <c r="C310" t="e">
        <f t="shared" si="34"/>
        <v>#NUM!</v>
      </c>
      <c r="D310" t="e">
        <f t="shared" si="28"/>
        <v>#NUM!</v>
      </c>
      <c r="E310" t="e">
        <f t="shared" si="29"/>
        <v>#NUM!</v>
      </c>
      <c r="F310" t="e">
        <f>E310-Instructions!$E$14</f>
        <v>#NUM!</v>
      </c>
      <c r="G310" t="e">
        <f>((A310)^2 + (B310+Instructions!$E$17)^2)^0.5</f>
        <v>#NUM!</v>
      </c>
      <c r="H310" t="e">
        <f>(($Q$2 * (3.14159 - ACOS($Q$2/G310) - ACOS((B310+Instructions!$E$17)/G310))) + ((G310)^2 - ($Q$2)^2)^0.5) - C310</f>
        <v>#NUM!</v>
      </c>
      <c r="I310" t="e">
        <f>H310-Instructions!$E$15</f>
        <v>#NUM!</v>
      </c>
      <c r="J310" t="e">
        <f t="shared" si="30"/>
        <v>#NUM!</v>
      </c>
      <c r="K310">
        <v>0.5</v>
      </c>
      <c r="L310">
        <v>0.5</v>
      </c>
      <c r="M310" t="e">
        <f t="shared" si="31"/>
        <v>#NUM!</v>
      </c>
      <c r="N310" t="e">
        <f t="shared" si="32"/>
        <v>#NUM!</v>
      </c>
    </row>
    <row r="311" spans="1:14" x14ac:dyDescent="0.2">
      <c r="A311">
        <f>Instructions!$E$22/2</f>
        <v>0</v>
      </c>
      <c r="B311" t="e">
        <f t="shared" si="33"/>
        <v>#NUM!</v>
      </c>
      <c r="C311" t="e">
        <f t="shared" si="34"/>
        <v>#NUM!</v>
      </c>
      <c r="D311" t="e">
        <f t="shared" si="28"/>
        <v>#NUM!</v>
      </c>
      <c r="E311" t="e">
        <f t="shared" si="29"/>
        <v>#NUM!</v>
      </c>
      <c r="F311" t="e">
        <f>E311-Instructions!$E$14</f>
        <v>#NUM!</v>
      </c>
      <c r="G311" t="e">
        <f>((A311)^2 + (B311+Instructions!$E$17)^2)^0.5</f>
        <v>#NUM!</v>
      </c>
      <c r="H311" t="e">
        <f>(($Q$2 * (3.14159 - ACOS($Q$2/G311) - ACOS((B311+Instructions!$E$17)/G311))) + ((G311)^2 - ($Q$2)^2)^0.5) - C311</f>
        <v>#NUM!</v>
      </c>
      <c r="I311" t="e">
        <f>H311-Instructions!$E$15</f>
        <v>#NUM!</v>
      </c>
      <c r="J311" t="e">
        <f t="shared" si="30"/>
        <v>#NUM!</v>
      </c>
      <c r="K311">
        <v>0.5</v>
      </c>
      <c r="L311">
        <v>0.5</v>
      </c>
      <c r="M311" t="e">
        <f t="shared" si="31"/>
        <v>#NUM!</v>
      </c>
      <c r="N311" t="e">
        <f t="shared" si="32"/>
        <v>#NUM!</v>
      </c>
    </row>
    <row r="312" spans="1:14" x14ac:dyDescent="0.2">
      <c r="A312">
        <f>Instructions!$E$22/2</f>
        <v>0</v>
      </c>
      <c r="B312" t="e">
        <f t="shared" si="33"/>
        <v>#NUM!</v>
      </c>
      <c r="C312" t="e">
        <f t="shared" si="34"/>
        <v>#NUM!</v>
      </c>
      <c r="D312" t="e">
        <f t="shared" si="28"/>
        <v>#NUM!</v>
      </c>
      <c r="E312" t="e">
        <f t="shared" si="29"/>
        <v>#NUM!</v>
      </c>
      <c r="F312" t="e">
        <f>E312-Instructions!$E$14</f>
        <v>#NUM!</v>
      </c>
      <c r="G312" t="e">
        <f>((A312)^2 + (B312+Instructions!$E$17)^2)^0.5</f>
        <v>#NUM!</v>
      </c>
      <c r="H312" t="e">
        <f>(($Q$2 * (3.14159 - ACOS($Q$2/G312) - ACOS((B312+Instructions!$E$17)/G312))) + ((G312)^2 - ($Q$2)^2)^0.5) - C312</f>
        <v>#NUM!</v>
      </c>
      <c r="I312" t="e">
        <f>H312-Instructions!$E$15</f>
        <v>#NUM!</v>
      </c>
      <c r="J312" t="e">
        <f t="shared" si="30"/>
        <v>#NUM!</v>
      </c>
      <c r="K312">
        <v>0.5</v>
      </c>
      <c r="L312">
        <v>0.5</v>
      </c>
      <c r="M312" t="e">
        <f t="shared" si="31"/>
        <v>#NUM!</v>
      </c>
      <c r="N312" t="e">
        <f t="shared" si="32"/>
        <v>#NUM!</v>
      </c>
    </row>
    <row r="313" spans="1:14" x14ac:dyDescent="0.2">
      <c r="A313">
        <f>Instructions!$E$22/2</f>
        <v>0</v>
      </c>
      <c r="B313" t="e">
        <f t="shared" si="33"/>
        <v>#NUM!</v>
      </c>
      <c r="C313" t="e">
        <f t="shared" si="34"/>
        <v>#NUM!</v>
      </c>
      <c r="D313" t="e">
        <f t="shared" si="28"/>
        <v>#NUM!</v>
      </c>
      <c r="E313" t="e">
        <f t="shared" si="29"/>
        <v>#NUM!</v>
      </c>
      <c r="F313" t="e">
        <f>E313-Instructions!$E$14</f>
        <v>#NUM!</v>
      </c>
      <c r="G313" t="e">
        <f>((A313)^2 + (B313+Instructions!$E$17)^2)^0.5</f>
        <v>#NUM!</v>
      </c>
      <c r="H313" t="e">
        <f>(($Q$2 * (3.14159 - ACOS($Q$2/G313) - ACOS((B313+Instructions!$E$17)/G313))) + ((G313)^2 - ($Q$2)^2)^0.5) - C313</f>
        <v>#NUM!</v>
      </c>
      <c r="I313" t="e">
        <f>H313-Instructions!$E$15</f>
        <v>#NUM!</v>
      </c>
      <c r="J313" t="e">
        <f t="shared" si="30"/>
        <v>#NUM!</v>
      </c>
      <c r="K313">
        <v>0.5</v>
      </c>
      <c r="L313">
        <v>0.5</v>
      </c>
      <c r="M313" t="e">
        <f t="shared" si="31"/>
        <v>#NUM!</v>
      </c>
      <c r="N313" t="e">
        <f t="shared" si="32"/>
        <v>#NUM!</v>
      </c>
    </row>
    <row r="314" spans="1:14" x14ac:dyDescent="0.2">
      <c r="A314">
        <f>Instructions!$E$22/2</f>
        <v>0</v>
      </c>
      <c r="B314" t="e">
        <f t="shared" si="33"/>
        <v>#NUM!</v>
      </c>
      <c r="C314" t="e">
        <f t="shared" si="34"/>
        <v>#NUM!</v>
      </c>
      <c r="D314" t="e">
        <f t="shared" si="28"/>
        <v>#NUM!</v>
      </c>
      <c r="E314" t="e">
        <f t="shared" si="29"/>
        <v>#NUM!</v>
      </c>
      <c r="F314" t="e">
        <f>E314-Instructions!$E$14</f>
        <v>#NUM!</v>
      </c>
      <c r="G314" t="e">
        <f>((A314)^2 + (B314+Instructions!$E$17)^2)^0.5</f>
        <v>#NUM!</v>
      </c>
      <c r="H314" t="e">
        <f>(($Q$2 * (3.14159 - ACOS($Q$2/G314) - ACOS((B314+Instructions!$E$17)/G314))) + ((G314)^2 - ($Q$2)^2)^0.5) - C314</f>
        <v>#NUM!</v>
      </c>
      <c r="I314" t="e">
        <f>H314-Instructions!$E$15</f>
        <v>#NUM!</v>
      </c>
      <c r="J314" t="e">
        <f t="shared" si="30"/>
        <v>#NUM!</v>
      </c>
      <c r="K314">
        <v>0.5</v>
      </c>
      <c r="L314">
        <v>0.5</v>
      </c>
      <c r="M314" t="e">
        <f t="shared" si="31"/>
        <v>#NUM!</v>
      </c>
      <c r="N314" t="e">
        <f t="shared" si="32"/>
        <v>#NUM!</v>
      </c>
    </row>
    <row r="315" spans="1:14" x14ac:dyDescent="0.2">
      <c r="A315">
        <f>Instructions!$E$22/2</f>
        <v>0</v>
      </c>
      <c r="B315" t="e">
        <f t="shared" si="33"/>
        <v>#NUM!</v>
      </c>
      <c r="C315" t="e">
        <f t="shared" si="34"/>
        <v>#NUM!</v>
      </c>
      <c r="D315" t="e">
        <f t="shared" si="28"/>
        <v>#NUM!</v>
      </c>
      <c r="E315" t="e">
        <f t="shared" si="29"/>
        <v>#NUM!</v>
      </c>
      <c r="F315" t="e">
        <f>E315-Instructions!$E$14</f>
        <v>#NUM!</v>
      </c>
      <c r="G315" t="e">
        <f>((A315)^2 + (B315+Instructions!$E$17)^2)^0.5</f>
        <v>#NUM!</v>
      </c>
      <c r="H315" t="e">
        <f>(($Q$2 * (3.14159 - ACOS($Q$2/G315) - ACOS((B315+Instructions!$E$17)/G315))) + ((G315)^2 - ($Q$2)^2)^0.5) - C315</f>
        <v>#NUM!</v>
      </c>
      <c r="I315" t="e">
        <f>H315-Instructions!$E$15</f>
        <v>#NUM!</v>
      </c>
      <c r="J315" t="e">
        <f t="shared" si="30"/>
        <v>#NUM!</v>
      </c>
      <c r="K315">
        <v>0.5</v>
      </c>
      <c r="L315">
        <v>0.5</v>
      </c>
      <c r="M315" t="e">
        <f t="shared" si="31"/>
        <v>#NUM!</v>
      </c>
      <c r="N315" t="e">
        <f t="shared" si="32"/>
        <v>#NUM!</v>
      </c>
    </row>
    <row r="316" spans="1:14" x14ac:dyDescent="0.2">
      <c r="A316">
        <f>Instructions!$E$22/2</f>
        <v>0</v>
      </c>
      <c r="B316" t="e">
        <f t="shared" si="33"/>
        <v>#NUM!</v>
      </c>
      <c r="C316" t="e">
        <f t="shared" si="34"/>
        <v>#NUM!</v>
      </c>
      <c r="D316" t="e">
        <f t="shared" si="28"/>
        <v>#NUM!</v>
      </c>
      <c r="E316" t="e">
        <f t="shared" si="29"/>
        <v>#NUM!</v>
      </c>
      <c r="F316" t="e">
        <f>E316-Instructions!$E$14</f>
        <v>#NUM!</v>
      </c>
      <c r="G316" t="e">
        <f>((A316)^2 + (B316+Instructions!$E$17)^2)^0.5</f>
        <v>#NUM!</v>
      </c>
      <c r="H316" t="e">
        <f>(($Q$2 * (3.14159 - ACOS($Q$2/G316) - ACOS((B316+Instructions!$E$17)/G316))) + ((G316)^2 - ($Q$2)^2)^0.5) - C316</f>
        <v>#NUM!</v>
      </c>
      <c r="I316" t="e">
        <f>H316-Instructions!$E$15</f>
        <v>#NUM!</v>
      </c>
      <c r="J316" t="e">
        <f t="shared" si="30"/>
        <v>#NUM!</v>
      </c>
      <c r="K316">
        <v>0.5</v>
      </c>
      <c r="L316">
        <v>0.5</v>
      </c>
      <c r="M316" t="e">
        <f t="shared" si="31"/>
        <v>#NUM!</v>
      </c>
      <c r="N316" t="e">
        <f t="shared" si="32"/>
        <v>#NUM!</v>
      </c>
    </row>
    <row r="317" spans="1:14" x14ac:dyDescent="0.2">
      <c r="A317">
        <f>Instructions!$E$22/2</f>
        <v>0</v>
      </c>
      <c r="B317" t="e">
        <f t="shared" si="33"/>
        <v>#NUM!</v>
      </c>
      <c r="C317" t="e">
        <f t="shared" si="34"/>
        <v>#NUM!</v>
      </c>
      <c r="D317" t="e">
        <f t="shared" si="28"/>
        <v>#NUM!</v>
      </c>
      <c r="E317" t="e">
        <f t="shared" si="29"/>
        <v>#NUM!</v>
      </c>
      <c r="F317" t="e">
        <f>E317-Instructions!$E$14</f>
        <v>#NUM!</v>
      </c>
      <c r="G317" t="e">
        <f>((A317)^2 + (B317+Instructions!$E$17)^2)^0.5</f>
        <v>#NUM!</v>
      </c>
      <c r="H317" t="e">
        <f>(($Q$2 * (3.14159 - ACOS($Q$2/G317) - ACOS((B317+Instructions!$E$17)/G317))) + ((G317)^2 - ($Q$2)^2)^0.5) - C317</f>
        <v>#NUM!</v>
      </c>
      <c r="I317" t="e">
        <f>H317-Instructions!$E$15</f>
        <v>#NUM!</v>
      </c>
      <c r="J317" t="e">
        <f t="shared" si="30"/>
        <v>#NUM!</v>
      </c>
      <c r="K317">
        <v>0.5</v>
      </c>
      <c r="L317">
        <v>0.5</v>
      </c>
      <c r="M317" t="e">
        <f t="shared" si="31"/>
        <v>#NUM!</v>
      </c>
      <c r="N317" t="e">
        <f t="shared" si="32"/>
        <v>#NUM!</v>
      </c>
    </row>
    <row r="318" spans="1:14" x14ac:dyDescent="0.2">
      <c r="A318">
        <f>Instructions!$E$22/2</f>
        <v>0</v>
      </c>
      <c r="B318" t="e">
        <f t="shared" si="33"/>
        <v>#NUM!</v>
      </c>
      <c r="C318" t="e">
        <f t="shared" si="34"/>
        <v>#NUM!</v>
      </c>
      <c r="D318" t="e">
        <f t="shared" si="28"/>
        <v>#NUM!</v>
      </c>
      <c r="E318" t="e">
        <f t="shared" si="29"/>
        <v>#NUM!</v>
      </c>
      <c r="F318" t="e">
        <f>E318-Instructions!$E$14</f>
        <v>#NUM!</v>
      </c>
      <c r="G318" t="e">
        <f>((A318)^2 + (B318+Instructions!$E$17)^2)^0.5</f>
        <v>#NUM!</v>
      </c>
      <c r="H318" t="e">
        <f>(($Q$2 * (3.14159 - ACOS($Q$2/G318) - ACOS((B318+Instructions!$E$17)/G318))) + ((G318)^2 - ($Q$2)^2)^0.5) - C318</f>
        <v>#NUM!</v>
      </c>
      <c r="I318" t="e">
        <f>H318-Instructions!$E$15</f>
        <v>#NUM!</v>
      </c>
      <c r="J318" t="e">
        <f t="shared" si="30"/>
        <v>#NUM!</v>
      </c>
      <c r="K318">
        <v>0.5</v>
      </c>
      <c r="L318">
        <v>0.5</v>
      </c>
      <c r="M318" t="e">
        <f t="shared" si="31"/>
        <v>#NUM!</v>
      </c>
      <c r="N318" t="e">
        <f t="shared" si="32"/>
        <v>#NUM!</v>
      </c>
    </row>
    <row r="319" spans="1:14" x14ac:dyDescent="0.2">
      <c r="A319">
        <f>Instructions!$E$22/2</f>
        <v>0</v>
      </c>
      <c r="B319" t="e">
        <f t="shared" si="33"/>
        <v>#NUM!</v>
      </c>
      <c r="C319" t="e">
        <f t="shared" si="34"/>
        <v>#NUM!</v>
      </c>
      <c r="D319" t="e">
        <f t="shared" si="28"/>
        <v>#NUM!</v>
      </c>
      <c r="E319" t="e">
        <f t="shared" si="29"/>
        <v>#NUM!</v>
      </c>
      <c r="F319" t="e">
        <f>E319-Instructions!$E$14</f>
        <v>#NUM!</v>
      </c>
      <c r="G319" t="e">
        <f>((A319)^2 + (B319+Instructions!$E$17)^2)^0.5</f>
        <v>#NUM!</v>
      </c>
      <c r="H319" t="e">
        <f>(($Q$2 * (3.14159 - ACOS($Q$2/G319) - ACOS((B319+Instructions!$E$17)/G319))) + ((G319)^2 - ($Q$2)^2)^0.5) - C319</f>
        <v>#NUM!</v>
      </c>
      <c r="I319" t="e">
        <f>H319-Instructions!$E$15</f>
        <v>#NUM!</v>
      </c>
      <c r="J319" t="e">
        <f t="shared" si="30"/>
        <v>#NUM!</v>
      </c>
      <c r="K319">
        <v>0.5</v>
      </c>
      <c r="L319">
        <v>0.5</v>
      </c>
      <c r="M319" t="e">
        <f t="shared" si="31"/>
        <v>#NUM!</v>
      </c>
      <c r="N319" t="e">
        <f t="shared" si="32"/>
        <v>#NUM!</v>
      </c>
    </row>
    <row r="320" spans="1:14" x14ac:dyDescent="0.2">
      <c r="A320">
        <f>Instructions!$E$22/2</f>
        <v>0</v>
      </c>
      <c r="B320" t="e">
        <f t="shared" si="33"/>
        <v>#NUM!</v>
      </c>
      <c r="C320" t="e">
        <f t="shared" si="34"/>
        <v>#NUM!</v>
      </c>
      <c r="D320" t="e">
        <f t="shared" si="28"/>
        <v>#NUM!</v>
      </c>
      <c r="E320" t="e">
        <f t="shared" si="29"/>
        <v>#NUM!</v>
      </c>
      <c r="F320" t="e">
        <f>E320-Instructions!$E$14</f>
        <v>#NUM!</v>
      </c>
      <c r="G320" t="e">
        <f>((A320)^2 + (B320+Instructions!$E$17)^2)^0.5</f>
        <v>#NUM!</v>
      </c>
      <c r="H320" t="e">
        <f>(($Q$2 * (3.14159 - ACOS($Q$2/G320) - ACOS((B320+Instructions!$E$17)/G320))) + ((G320)^2 - ($Q$2)^2)^0.5) - C320</f>
        <v>#NUM!</v>
      </c>
      <c r="I320" t="e">
        <f>H320-Instructions!$E$15</f>
        <v>#NUM!</v>
      </c>
      <c r="J320" t="e">
        <f t="shared" si="30"/>
        <v>#NUM!</v>
      </c>
      <c r="K320">
        <v>0.5</v>
      </c>
      <c r="L320">
        <v>0.5</v>
      </c>
      <c r="M320" t="e">
        <f t="shared" si="31"/>
        <v>#NUM!</v>
      </c>
      <c r="N320" t="e">
        <f t="shared" si="32"/>
        <v>#NUM!</v>
      </c>
    </row>
    <row r="321" spans="1:14" x14ac:dyDescent="0.2">
      <c r="A321">
        <f>Instructions!$E$22/2</f>
        <v>0</v>
      </c>
      <c r="B321" t="e">
        <f t="shared" si="33"/>
        <v>#NUM!</v>
      </c>
      <c r="C321" t="e">
        <f t="shared" si="34"/>
        <v>#NUM!</v>
      </c>
      <c r="D321" t="e">
        <f t="shared" si="28"/>
        <v>#NUM!</v>
      </c>
      <c r="E321" t="e">
        <f t="shared" si="29"/>
        <v>#NUM!</v>
      </c>
      <c r="F321" t="e">
        <f>E321-Instructions!$E$14</f>
        <v>#NUM!</v>
      </c>
      <c r="G321" t="e">
        <f>((A321)^2 + (B321+Instructions!$E$17)^2)^0.5</f>
        <v>#NUM!</v>
      </c>
      <c r="H321" t="e">
        <f>(($Q$2 * (3.14159 - ACOS($Q$2/G321) - ACOS((B321+Instructions!$E$17)/G321))) + ((G321)^2 - ($Q$2)^2)^0.5) - C321</f>
        <v>#NUM!</v>
      </c>
      <c r="I321" t="e">
        <f>H321-Instructions!$E$15</f>
        <v>#NUM!</v>
      </c>
      <c r="J321" t="e">
        <f t="shared" si="30"/>
        <v>#NUM!</v>
      </c>
      <c r="K321">
        <v>0.5</v>
      </c>
      <c r="L321">
        <v>0.5</v>
      </c>
      <c r="M321" t="e">
        <f t="shared" si="31"/>
        <v>#NUM!</v>
      </c>
      <c r="N321" t="e">
        <f t="shared" si="32"/>
        <v>#NUM!</v>
      </c>
    </row>
    <row r="322" spans="1:14" x14ac:dyDescent="0.2">
      <c r="A322">
        <f>Instructions!$E$22/2</f>
        <v>0</v>
      </c>
      <c r="B322" t="e">
        <f t="shared" si="33"/>
        <v>#NUM!</v>
      </c>
      <c r="C322" t="e">
        <f t="shared" si="34"/>
        <v>#NUM!</v>
      </c>
      <c r="D322" t="e">
        <f t="shared" si="28"/>
        <v>#NUM!</v>
      </c>
      <c r="E322" t="e">
        <f t="shared" si="29"/>
        <v>#NUM!</v>
      </c>
      <c r="F322" t="e">
        <f>E322-Instructions!$E$14</f>
        <v>#NUM!</v>
      </c>
      <c r="G322" t="e">
        <f>((A322)^2 + (B322+Instructions!$E$17)^2)^0.5</f>
        <v>#NUM!</v>
      </c>
      <c r="H322" t="e">
        <f>(($Q$2 * (3.14159 - ACOS($Q$2/G322) - ACOS((B322+Instructions!$E$17)/G322))) + ((G322)^2 - ($Q$2)^2)^0.5) - C322</f>
        <v>#NUM!</v>
      </c>
      <c r="I322" t="e">
        <f>H322-Instructions!$E$15</f>
        <v>#NUM!</v>
      </c>
      <c r="J322" t="e">
        <f t="shared" si="30"/>
        <v>#NUM!</v>
      </c>
      <c r="K322">
        <v>0.5</v>
      </c>
      <c r="L322">
        <v>0.5</v>
      </c>
      <c r="M322" t="e">
        <f t="shared" si="31"/>
        <v>#NUM!</v>
      </c>
      <c r="N322" t="e">
        <f t="shared" si="32"/>
        <v>#NUM!</v>
      </c>
    </row>
    <row r="323" spans="1:14" x14ac:dyDescent="0.2">
      <c r="A323">
        <f>Instructions!$E$22/2</f>
        <v>0</v>
      </c>
      <c r="B323" t="e">
        <f t="shared" si="33"/>
        <v>#NUM!</v>
      </c>
      <c r="C323" t="e">
        <f t="shared" si="34"/>
        <v>#NUM!</v>
      </c>
      <c r="D323" t="e">
        <f t="shared" ref="D323:D386" si="35">((A323)^2 + (B323)^2)^0.5</f>
        <v>#NUM!</v>
      </c>
      <c r="E323" t="e">
        <f t="shared" ref="E323:E386" si="36">(($Q$2 * (3.14159 - ACOS($Q$2/D323) - ACOS(B323/D323))) + ((D323)^2 - ($Q$2)^2)^0.5) - C323</f>
        <v>#NUM!</v>
      </c>
      <c r="F323" t="e">
        <f>E323-Instructions!$E$14</f>
        <v>#NUM!</v>
      </c>
      <c r="G323" t="e">
        <f>((A323)^2 + (B323+Instructions!$E$17)^2)^0.5</f>
        <v>#NUM!</v>
      </c>
      <c r="H323" t="e">
        <f>(($Q$2 * (3.14159 - ACOS($Q$2/G323) - ACOS((B323+Instructions!$E$17)/G323))) + ((G323)^2 - ($Q$2)^2)^0.5) - C323</f>
        <v>#NUM!</v>
      </c>
      <c r="I323" t="e">
        <f>H323-Instructions!$E$15</f>
        <v>#NUM!</v>
      </c>
      <c r="J323" t="e">
        <f t="shared" ref="J323:J386" si="37">(ABS(F323) + ABS(I323))/2</f>
        <v>#NUM!</v>
      </c>
      <c r="K323">
        <v>0.5</v>
      </c>
      <c r="L323">
        <v>0.5</v>
      </c>
      <c r="M323" t="e">
        <f t="shared" ref="M323:M386" si="38">IF(AND(F323&lt;0,I323&lt;0),1,IF(AND(F323&gt;0,I323&gt;0),-1,0))</f>
        <v>#NUM!</v>
      </c>
      <c r="N323" t="e">
        <f t="shared" ref="N323:N386" si="39">IF(AND(F323&gt;0,I323&lt;0),1,IF(AND(F323&lt;0,I323&gt;0),-1,0))</f>
        <v>#NUM!</v>
      </c>
    </row>
    <row r="324" spans="1:14" x14ac:dyDescent="0.2">
      <c r="A324">
        <f>Instructions!$E$22/2</f>
        <v>0</v>
      </c>
      <c r="B324" t="e">
        <f t="shared" ref="B324:B387" si="40">B323+J323*K323*M323</f>
        <v>#NUM!</v>
      </c>
      <c r="C324" t="e">
        <f t="shared" ref="C324:C387" si="41">C323+J323*L323*N323</f>
        <v>#NUM!</v>
      </c>
      <c r="D324" t="e">
        <f t="shared" si="35"/>
        <v>#NUM!</v>
      </c>
      <c r="E324" t="e">
        <f t="shared" si="36"/>
        <v>#NUM!</v>
      </c>
      <c r="F324" t="e">
        <f>E324-Instructions!$E$14</f>
        <v>#NUM!</v>
      </c>
      <c r="G324" t="e">
        <f>((A324)^2 + (B324+Instructions!$E$17)^2)^0.5</f>
        <v>#NUM!</v>
      </c>
      <c r="H324" t="e">
        <f>(($Q$2 * (3.14159 - ACOS($Q$2/G324) - ACOS((B324+Instructions!$E$17)/G324))) + ((G324)^2 - ($Q$2)^2)^0.5) - C324</f>
        <v>#NUM!</v>
      </c>
      <c r="I324" t="e">
        <f>H324-Instructions!$E$15</f>
        <v>#NUM!</v>
      </c>
      <c r="J324" t="e">
        <f t="shared" si="37"/>
        <v>#NUM!</v>
      </c>
      <c r="K324">
        <v>0.5</v>
      </c>
      <c r="L324">
        <v>0.5</v>
      </c>
      <c r="M324" t="e">
        <f t="shared" si="38"/>
        <v>#NUM!</v>
      </c>
      <c r="N324" t="e">
        <f t="shared" si="39"/>
        <v>#NUM!</v>
      </c>
    </row>
    <row r="325" spans="1:14" x14ac:dyDescent="0.2">
      <c r="A325">
        <f>Instructions!$E$22/2</f>
        <v>0</v>
      </c>
      <c r="B325" t="e">
        <f t="shared" si="40"/>
        <v>#NUM!</v>
      </c>
      <c r="C325" t="e">
        <f t="shared" si="41"/>
        <v>#NUM!</v>
      </c>
      <c r="D325" t="e">
        <f t="shared" si="35"/>
        <v>#NUM!</v>
      </c>
      <c r="E325" t="e">
        <f t="shared" si="36"/>
        <v>#NUM!</v>
      </c>
      <c r="F325" t="e">
        <f>E325-Instructions!$E$14</f>
        <v>#NUM!</v>
      </c>
      <c r="G325" t="e">
        <f>((A325)^2 + (B325+Instructions!$E$17)^2)^0.5</f>
        <v>#NUM!</v>
      </c>
      <c r="H325" t="e">
        <f>(($Q$2 * (3.14159 - ACOS($Q$2/G325) - ACOS((B325+Instructions!$E$17)/G325))) + ((G325)^2 - ($Q$2)^2)^0.5) - C325</f>
        <v>#NUM!</v>
      </c>
      <c r="I325" t="e">
        <f>H325-Instructions!$E$15</f>
        <v>#NUM!</v>
      </c>
      <c r="J325" t="e">
        <f t="shared" si="37"/>
        <v>#NUM!</v>
      </c>
      <c r="K325">
        <v>0.5</v>
      </c>
      <c r="L325">
        <v>0.5</v>
      </c>
      <c r="M325" t="e">
        <f t="shared" si="38"/>
        <v>#NUM!</v>
      </c>
      <c r="N325" t="e">
        <f t="shared" si="39"/>
        <v>#NUM!</v>
      </c>
    </row>
    <row r="326" spans="1:14" x14ac:dyDescent="0.2">
      <c r="A326">
        <f>Instructions!$E$22/2</f>
        <v>0</v>
      </c>
      <c r="B326" t="e">
        <f t="shared" si="40"/>
        <v>#NUM!</v>
      </c>
      <c r="C326" t="e">
        <f t="shared" si="41"/>
        <v>#NUM!</v>
      </c>
      <c r="D326" t="e">
        <f t="shared" si="35"/>
        <v>#NUM!</v>
      </c>
      <c r="E326" t="e">
        <f t="shared" si="36"/>
        <v>#NUM!</v>
      </c>
      <c r="F326" t="e">
        <f>E326-Instructions!$E$14</f>
        <v>#NUM!</v>
      </c>
      <c r="G326" t="e">
        <f>((A326)^2 + (B326+Instructions!$E$17)^2)^0.5</f>
        <v>#NUM!</v>
      </c>
      <c r="H326" t="e">
        <f>(($Q$2 * (3.14159 - ACOS($Q$2/G326) - ACOS((B326+Instructions!$E$17)/G326))) + ((G326)^2 - ($Q$2)^2)^0.5) - C326</f>
        <v>#NUM!</v>
      </c>
      <c r="I326" t="e">
        <f>H326-Instructions!$E$15</f>
        <v>#NUM!</v>
      </c>
      <c r="J326" t="e">
        <f t="shared" si="37"/>
        <v>#NUM!</v>
      </c>
      <c r="K326">
        <v>0.5</v>
      </c>
      <c r="L326">
        <v>0.5</v>
      </c>
      <c r="M326" t="e">
        <f t="shared" si="38"/>
        <v>#NUM!</v>
      </c>
      <c r="N326" t="e">
        <f t="shared" si="39"/>
        <v>#NUM!</v>
      </c>
    </row>
    <row r="327" spans="1:14" x14ac:dyDescent="0.2">
      <c r="A327">
        <f>Instructions!$E$22/2</f>
        <v>0</v>
      </c>
      <c r="B327" t="e">
        <f t="shared" si="40"/>
        <v>#NUM!</v>
      </c>
      <c r="C327" t="e">
        <f t="shared" si="41"/>
        <v>#NUM!</v>
      </c>
      <c r="D327" t="e">
        <f t="shared" si="35"/>
        <v>#NUM!</v>
      </c>
      <c r="E327" t="e">
        <f t="shared" si="36"/>
        <v>#NUM!</v>
      </c>
      <c r="F327" t="e">
        <f>E327-Instructions!$E$14</f>
        <v>#NUM!</v>
      </c>
      <c r="G327" t="e">
        <f>((A327)^2 + (B327+Instructions!$E$17)^2)^0.5</f>
        <v>#NUM!</v>
      </c>
      <c r="H327" t="e">
        <f>(($Q$2 * (3.14159 - ACOS($Q$2/G327) - ACOS((B327+Instructions!$E$17)/G327))) + ((G327)^2 - ($Q$2)^2)^0.5) - C327</f>
        <v>#NUM!</v>
      </c>
      <c r="I327" t="e">
        <f>H327-Instructions!$E$15</f>
        <v>#NUM!</v>
      </c>
      <c r="J327" t="e">
        <f t="shared" si="37"/>
        <v>#NUM!</v>
      </c>
      <c r="K327">
        <v>0.5</v>
      </c>
      <c r="L327">
        <v>0.5</v>
      </c>
      <c r="M327" t="e">
        <f t="shared" si="38"/>
        <v>#NUM!</v>
      </c>
      <c r="N327" t="e">
        <f t="shared" si="39"/>
        <v>#NUM!</v>
      </c>
    </row>
    <row r="328" spans="1:14" x14ac:dyDescent="0.2">
      <c r="A328">
        <f>Instructions!$E$22/2</f>
        <v>0</v>
      </c>
      <c r="B328" t="e">
        <f t="shared" si="40"/>
        <v>#NUM!</v>
      </c>
      <c r="C328" t="e">
        <f t="shared" si="41"/>
        <v>#NUM!</v>
      </c>
      <c r="D328" t="e">
        <f t="shared" si="35"/>
        <v>#NUM!</v>
      </c>
      <c r="E328" t="e">
        <f t="shared" si="36"/>
        <v>#NUM!</v>
      </c>
      <c r="F328" t="e">
        <f>E328-Instructions!$E$14</f>
        <v>#NUM!</v>
      </c>
      <c r="G328" t="e">
        <f>((A328)^2 + (B328+Instructions!$E$17)^2)^0.5</f>
        <v>#NUM!</v>
      </c>
      <c r="H328" t="e">
        <f>(($Q$2 * (3.14159 - ACOS($Q$2/G328) - ACOS((B328+Instructions!$E$17)/G328))) + ((G328)^2 - ($Q$2)^2)^0.5) - C328</f>
        <v>#NUM!</v>
      </c>
      <c r="I328" t="e">
        <f>H328-Instructions!$E$15</f>
        <v>#NUM!</v>
      </c>
      <c r="J328" t="e">
        <f t="shared" si="37"/>
        <v>#NUM!</v>
      </c>
      <c r="K328">
        <v>0.5</v>
      </c>
      <c r="L328">
        <v>0.5</v>
      </c>
      <c r="M328" t="e">
        <f t="shared" si="38"/>
        <v>#NUM!</v>
      </c>
      <c r="N328" t="e">
        <f t="shared" si="39"/>
        <v>#NUM!</v>
      </c>
    </row>
    <row r="329" spans="1:14" x14ac:dyDescent="0.2">
      <c r="A329">
        <f>Instructions!$E$22/2</f>
        <v>0</v>
      </c>
      <c r="B329" t="e">
        <f t="shared" si="40"/>
        <v>#NUM!</v>
      </c>
      <c r="C329" t="e">
        <f t="shared" si="41"/>
        <v>#NUM!</v>
      </c>
      <c r="D329" t="e">
        <f t="shared" si="35"/>
        <v>#NUM!</v>
      </c>
      <c r="E329" t="e">
        <f t="shared" si="36"/>
        <v>#NUM!</v>
      </c>
      <c r="F329" t="e">
        <f>E329-Instructions!$E$14</f>
        <v>#NUM!</v>
      </c>
      <c r="G329" t="e">
        <f>((A329)^2 + (B329+Instructions!$E$17)^2)^0.5</f>
        <v>#NUM!</v>
      </c>
      <c r="H329" t="e">
        <f>(($Q$2 * (3.14159 - ACOS($Q$2/G329) - ACOS((B329+Instructions!$E$17)/G329))) + ((G329)^2 - ($Q$2)^2)^0.5) - C329</f>
        <v>#NUM!</v>
      </c>
      <c r="I329" t="e">
        <f>H329-Instructions!$E$15</f>
        <v>#NUM!</v>
      </c>
      <c r="J329" t="e">
        <f t="shared" si="37"/>
        <v>#NUM!</v>
      </c>
      <c r="K329">
        <v>0.5</v>
      </c>
      <c r="L329">
        <v>0.5</v>
      </c>
      <c r="M329" t="e">
        <f t="shared" si="38"/>
        <v>#NUM!</v>
      </c>
      <c r="N329" t="e">
        <f t="shared" si="39"/>
        <v>#NUM!</v>
      </c>
    </row>
    <row r="330" spans="1:14" x14ac:dyDescent="0.2">
      <c r="A330">
        <f>Instructions!$E$22/2</f>
        <v>0</v>
      </c>
      <c r="B330" t="e">
        <f t="shared" si="40"/>
        <v>#NUM!</v>
      </c>
      <c r="C330" t="e">
        <f t="shared" si="41"/>
        <v>#NUM!</v>
      </c>
      <c r="D330" t="e">
        <f t="shared" si="35"/>
        <v>#NUM!</v>
      </c>
      <c r="E330" t="e">
        <f t="shared" si="36"/>
        <v>#NUM!</v>
      </c>
      <c r="F330" t="e">
        <f>E330-Instructions!$E$14</f>
        <v>#NUM!</v>
      </c>
      <c r="G330" t="e">
        <f>((A330)^2 + (B330+Instructions!$E$17)^2)^0.5</f>
        <v>#NUM!</v>
      </c>
      <c r="H330" t="e">
        <f>(($Q$2 * (3.14159 - ACOS($Q$2/G330) - ACOS((B330+Instructions!$E$17)/G330))) + ((G330)^2 - ($Q$2)^2)^0.5) - C330</f>
        <v>#NUM!</v>
      </c>
      <c r="I330" t="e">
        <f>H330-Instructions!$E$15</f>
        <v>#NUM!</v>
      </c>
      <c r="J330" t="e">
        <f t="shared" si="37"/>
        <v>#NUM!</v>
      </c>
      <c r="K330">
        <v>0.5</v>
      </c>
      <c r="L330">
        <v>0.5</v>
      </c>
      <c r="M330" t="e">
        <f t="shared" si="38"/>
        <v>#NUM!</v>
      </c>
      <c r="N330" t="e">
        <f t="shared" si="39"/>
        <v>#NUM!</v>
      </c>
    </row>
    <row r="331" spans="1:14" x14ac:dyDescent="0.2">
      <c r="A331">
        <f>Instructions!$E$22/2</f>
        <v>0</v>
      </c>
      <c r="B331" t="e">
        <f t="shared" si="40"/>
        <v>#NUM!</v>
      </c>
      <c r="C331" t="e">
        <f t="shared" si="41"/>
        <v>#NUM!</v>
      </c>
      <c r="D331" t="e">
        <f t="shared" si="35"/>
        <v>#NUM!</v>
      </c>
      <c r="E331" t="e">
        <f t="shared" si="36"/>
        <v>#NUM!</v>
      </c>
      <c r="F331" t="e">
        <f>E331-Instructions!$E$14</f>
        <v>#NUM!</v>
      </c>
      <c r="G331" t="e">
        <f>((A331)^2 + (B331+Instructions!$E$17)^2)^0.5</f>
        <v>#NUM!</v>
      </c>
      <c r="H331" t="e">
        <f>(($Q$2 * (3.14159 - ACOS($Q$2/G331) - ACOS((B331+Instructions!$E$17)/G331))) + ((G331)^2 - ($Q$2)^2)^0.5) - C331</f>
        <v>#NUM!</v>
      </c>
      <c r="I331" t="e">
        <f>H331-Instructions!$E$15</f>
        <v>#NUM!</v>
      </c>
      <c r="J331" t="e">
        <f t="shared" si="37"/>
        <v>#NUM!</v>
      </c>
      <c r="K331">
        <v>0.5</v>
      </c>
      <c r="L331">
        <v>0.5</v>
      </c>
      <c r="M331" t="e">
        <f t="shared" si="38"/>
        <v>#NUM!</v>
      </c>
      <c r="N331" t="e">
        <f t="shared" si="39"/>
        <v>#NUM!</v>
      </c>
    </row>
    <row r="332" spans="1:14" x14ac:dyDescent="0.2">
      <c r="A332">
        <f>Instructions!$E$22/2</f>
        <v>0</v>
      </c>
      <c r="B332" t="e">
        <f t="shared" si="40"/>
        <v>#NUM!</v>
      </c>
      <c r="C332" t="e">
        <f t="shared" si="41"/>
        <v>#NUM!</v>
      </c>
      <c r="D332" t="e">
        <f t="shared" si="35"/>
        <v>#NUM!</v>
      </c>
      <c r="E332" t="e">
        <f t="shared" si="36"/>
        <v>#NUM!</v>
      </c>
      <c r="F332" t="e">
        <f>E332-Instructions!$E$14</f>
        <v>#NUM!</v>
      </c>
      <c r="G332" t="e">
        <f>((A332)^2 + (B332+Instructions!$E$17)^2)^0.5</f>
        <v>#NUM!</v>
      </c>
      <c r="H332" t="e">
        <f>(($Q$2 * (3.14159 - ACOS($Q$2/G332) - ACOS((B332+Instructions!$E$17)/G332))) + ((G332)^2 - ($Q$2)^2)^0.5) - C332</f>
        <v>#NUM!</v>
      </c>
      <c r="I332" t="e">
        <f>H332-Instructions!$E$15</f>
        <v>#NUM!</v>
      </c>
      <c r="J332" t="e">
        <f t="shared" si="37"/>
        <v>#NUM!</v>
      </c>
      <c r="K332">
        <v>0.5</v>
      </c>
      <c r="L332">
        <v>0.5</v>
      </c>
      <c r="M332" t="e">
        <f t="shared" si="38"/>
        <v>#NUM!</v>
      </c>
      <c r="N332" t="e">
        <f t="shared" si="39"/>
        <v>#NUM!</v>
      </c>
    </row>
    <row r="333" spans="1:14" x14ac:dyDescent="0.2">
      <c r="A333">
        <f>Instructions!$E$22/2</f>
        <v>0</v>
      </c>
      <c r="B333" t="e">
        <f t="shared" si="40"/>
        <v>#NUM!</v>
      </c>
      <c r="C333" t="e">
        <f t="shared" si="41"/>
        <v>#NUM!</v>
      </c>
      <c r="D333" t="e">
        <f t="shared" si="35"/>
        <v>#NUM!</v>
      </c>
      <c r="E333" t="e">
        <f t="shared" si="36"/>
        <v>#NUM!</v>
      </c>
      <c r="F333" t="e">
        <f>E333-Instructions!$E$14</f>
        <v>#NUM!</v>
      </c>
      <c r="G333" t="e">
        <f>((A333)^2 + (B333+Instructions!$E$17)^2)^0.5</f>
        <v>#NUM!</v>
      </c>
      <c r="H333" t="e">
        <f>(($Q$2 * (3.14159 - ACOS($Q$2/G333) - ACOS((B333+Instructions!$E$17)/G333))) + ((G333)^2 - ($Q$2)^2)^0.5) - C333</f>
        <v>#NUM!</v>
      </c>
      <c r="I333" t="e">
        <f>H333-Instructions!$E$15</f>
        <v>#NUM!</v>
      </c>
      <c r="J333" t="e">
        <f t="shared" si="37"/>
        <v>#NUM!</v>
      </c>
      <c r="K333">
        <v>0.5</v>
      </c>
      <c r="L333">
        <v>0.5</v>
      </c>
      <c r="M333" t="e">
        <f t="shared" si="38"/>
        <v>#NUM!</v>
      </c>
      <c r="N333" t="e">
        <f t="shared" si="39"/>
        <v>#NUM!</v>
      </c>
    </row>
    <row r="334" spans="1:14" x14ac:dyDescent="0.2">
      <c r="A334">
        <f>Instructions!$E$22/2</f>
        <v>0</v>
      </c>
      <c r="B334" t="e">
        <f t="shared" si="40"/>
        <v>#NUM!</v>
      </c>
      <c r="C334" t="e">
        <f t="shared" si="41"/>
        <v>#NUM!</v>
      </c>
      <c r="D334" t="e">
        <f t="shared" si="35"/>
        <v>#NUM!</v>
      </c>
      <c r="E334" t="e">
        <f t="shared" si="36"/>
        <v>#NUM!</v>
      </c>
      <c r="F334" t="e">
        <f>E334-Instructions!$E$14</f>
        <v>#NUM!</v>
      </c>
      <c r="G334" t="e">
        <f>((A334)^2 + (B334+Instructions!$E$17)^2)^0.5</f>
        <v>#NUM!</v>
      </c>
      <c r="H334" t="e">
        <f>(($Q$2 * (3.14159 - ACOS($Q$2/G334) - ACOS((B334+Instructions!$E$17)/G334))) + ((G334)^2 - ($Q$2)^2)^0.5) - C334</f>
        <v>#NUM!</v>
      </c>
      <c r="I334" t="e">
        <f>H334-Instructions!$E$15</f>
        <v>#NUM!</v>
      </c>
      <c r="J334" t="e">
        <f t="shared" si="37"/>
        <v>#NUM!</v>
      </c>
      <c r="K334">
        <v>0.5</v>
      </c>
      <c r="L334">
        <v>0.5</v>
      </c>
      <c r="M334" t="e">
        <f t="shared" si="38"/>
        <v>#NUM!</v>
      </c>
      <c r="N334" t="e">
        <f t="shared" si="39"/>
        <v>#NUM!</v>
      </c>
    </row>
    <row r="335" spans="1:14" x14ac:dyDescent="0.2">
      <c r="A335">
        <f>Instructions!$E$22/2</f>
        <v>0</v>
      </c>
      <c r="B335" t="e">
        <f t="shared" si="40"/>
        <v>#NUM!</v>
      </c>
      <c r="C335" t="e">
        <f t="shared" si="41"/>
        <v>#NUM!</v>
      </c>
      <c r="D335" t="e">
        <f t="shared" si="35"/>
        <v>#NUM!</v>
      </c>
      <c r="E335" t="e">
        <f t="shared" si="36"/>
        <v>#NUM!</v>
      </c>
      <c r="F335" t="e">
        <f>E335-Instructions!$E$14</f>
        <v>#NUM!</v>
      </c>
      <c r="G335" t="e">
        <f>((A335)^2 + (B335+Instructions!$E$17)^2)^0.5</f>
        <v>#NUM!</v>
      </c>
      <c r="H335" t="e">
        <f>(($Q$2 * (3.14159 - ACOS($Q$2/G335) - ACOS((B335+Instructions!$E$17)/G335))) + ((G335)^2 - ($Q$2)^2)^0.5) - C335</f>
        <v>#NUM!</v>
      </c>
      <c r="I335" t="e">
        <f>H335-Instructions!$E$15</f>
        <v>#NUM!</v>
      </c>
      <c r="J335" t="e">
        <f t="shared" si="37"/>
        <v>#NUM!</v>
      </c>
      <c r="K335">
        <v>0.5</v>
      </c>
      <c r="L335">
        <v>0.5</v>
      </c>
      <c r="M335" t="e">
        <f t="shared" si="38"/>
        <v>#NUM!</v>
      </c>
      <c r="N335" t="e">
        <f t="shared" si="39"/>
        <v>#NUM!</v>
      </c>
    </row>
    <row r="336" spans="1:14" x14ac:dyDescent="0.2">
      <c r="A336">
        <f>Instructions!$E$22/2</f>
        <v>0</v>
      </c>
      <c r="B336" t="e">
        <f t="shared" si="40"/>
        <v>#NUM!</v>
      </c>
      <c r="C336" t="e">
        <f t="shared" si="41"/>
        <v>#NUM!</v>
      </c>
      <c r="D336" t="e">
        <f t="shared" si="35"/>
        <v>#NUM!</v>
      </c>
      <c r="E336" t="e">
        <f t="shared" si="36"/>
        <v>#NUM!</v>
      </c>
      <c r="F336" t="e">
        <f>E336-Instructions!$E$14</f>
        <v>#NUM!</v>
      </c>
      <c r="G336" t="e">
        <f>((A336)^2 + (B336+Instructions!$E$17)^2)^0.5</f>
        <v>#NUM!</v>
      </c>
      <c r="H336" t="e">
        <f>(($Q$2 * (3.14159 - ACOS($Q$2/G336) - ACOS((B336+Instructions!$E$17)/G336))) + ((G336)^2 - ($Q$2)^2)^0.5) - C336</f>
        <v>#NUM!</v>
      </c>
      <c r="I336" t="e">
        <f>H336-Instructions!$E$15</f>
        <v>#NUM!</v>
      </c>
      <c r="J336" t="e">
        <f t="shared" si="37"/>
        <v>#NUM!</v>
      </c>
      <c r="K336">
        <v>0.5</v>
      </c>
      <c r="L336">
        <v>0.5</v>
      </c>
      <c r="M336" t="e">
        <f t="shared" si="38"/>
        <v>#NUM!</v>
      </c>
      <c r="N336" t="e">
        <f t="shared" si="39"/>
        <v>#NUM!</v>
      </c>
    </row>
    <row r="337" spans="1:14" x14ac:dyDescent="0.2">
      <c r="A337">
        <f>Instructions!$E$22/2</f>
        <v>0</v>
      </c>
      <c r="B337" t="e">
        <f t="shared" si="40"/>
        <v>#NUM!</v>
      </c>
      <c r="C337" t="e">
        <f t="shared" si="41"/>
        <v>#NUM!</v>
      </c>
      <c r="D337" t="e">
        <f t="shared" si="35"/>
        <v>#NUM!</v>
      </c>
      <c r="E337" t="e">
        <f t="shared" si="36"/>
        <v>#NUM!</v>
      </c>
      <c r="F337" t="e">
        <f>E337-Instructions!$E$14</f>
        <v>#NUM!</v>
      </c>
      <c r="G337" t="e">
        <f>((A337)^2 + (B337+Instructions!$E$17)^2)^0.5</f>
        <v>#NUM!</v>
      </c>
      <c r="H337" t="e">
        <f>(($Q$2 * (3.14159 - ACOS($Q$2/G337) - ACOS((B337+Instructions!$E$17)/G337))) + ((G337)^2 - ($Q$2)^2)^0.5) - C337</f>
        <v>#NUM!</v>
      </c>
      <c r="I337" t="e">
        <f>H337-Instructions!$E$15</f>
        <v>#NUM!</v>
      </c>
      <c r="J337" t="e">
        <f t="shared" si="37"/>
        <v>#NUM!</v>
      </c>
      <c r="K337">
        <v>0.5</v>
      </c>
      <c r="L337">
        <v>0.5</v>
      </c>
      <c r="M337" t="e">
        <f t="shared" si="38"/>
        <v>#NUM!</v>
      </c>
      <c r="N337" t="e">
        <f t="shared" si="39"/>
        <v>#NUM!</v>
      </c>
    </row>
    <row r="338" spans="1:14" x14ac:dyDescent="0.2">
      <c r="A338">
        <f>Instructions!$E$22/2</f>
        <v>0</v>
      </c>
      <c r="B338" t="e">
        <f t="shared" si="40"/>
        <v>#NUM!</v>
      </c>
      <c r="C338" t="e">
        <f t="shared" si="41"/>
        <v>#NUM!</v>
      </c>
      <c r="D338" t="e">
        <f t="shared" si="35"/>
        <v>#NUM!</v>
      </c>
      <c r="E338" t="e">
        <f t="shared" si="36"/>
        <v>#NUM!</v>
      </c>
      <c r="F338" t="e">
        <f>E338-Instructions!$E$14</f>
        <v>#NUM!</v>
      </c>
      <c r="G338" t="e">
        <f>((A338)^2 + (B338+Instructions!$E$17)^2)^0.5</f>
        <v>#NUM!</v>
      </c>
      <c r="H338" t="e">
        <f>(($Q$2 * (3.14159 - ACOS($Q$2/G338) - ACOS((B338+Instructions!$E$17)/G338))) + ((G338)^2 - ($Q$2)^2)^0.5) - C338</f>
        <v>#NUM!</v>
      </c>
      <c r="I338" t="e">
        <f>H338-Instructions!$E$15</f>
        <v>#NUM!</v>
      </c>
      <c r="J338" t="e">
        <f t="shared" si="37"/>
        <v>#NUM!</v>
      </c>
      <c r="K338">
        <v>0.5</v>
      </c>
      <c r="L338">
        <v>0.5</v>
      </c>
      <c r="M338" t="e">
        <f t="shared" si="38"/>
        <v>#NUM!</v>
      </c>
      <c r="N338" t="e">
        <f t="shared" si="39"/>
        <v>#NUM!</v>
      </c>
    </row>
    <row r="339" spans="1:14" x14ac:dyDescent="0.2">
      <c r="A339">
        <f>Instructions!$E$22/2</f>
        <v>0</v>
      </c>
      <c r="B339" t="e">
        <f t="shared" si="40"/>
        <v>#NUM!</v>
      </c>
      <c r="C339" t="e">
        <f t="shared" si="41"/>
        <v>#NUM!</v>
      </c>
      <c r="D339" t="e">
        <f t="shared" si="35"/>
        <v>#NUM!</v>
      </c>
      <c r="E339" t="e">
        <f t="shared" si="36"/>
        <v>#NUM!</v>
      </c>
      <c r="F339" t="e">
        <f>E339-Instructions!$E$14</f>
        <v>#NUM!</v>
      </c>
      <c r="G339" t="e">
        <f>((A339)^2 + (B339+Instructions!$E$17)^2)^0.5</f>
        <v>#NUM!</v>
      </c>
      <c r="H339" t="e">
        <f>(($Q$2 * (3.14159 - ACOS($Q$2/G339) - ACOS((B339+Instructions!$E$17)/G339))) + ((G339)^2 - ($Q$2)^2)^0.5) - C339</f>
        <v>#NUM!</v>
      </c>
      <c r="I339" t="e">
        <f>H339-Instructions!$E$15</f>
        <v>#NUM!</v>
      </c>
      <c r="J339" t="e">
        <f t="shared" si="37"/>
        <v>#NUM!</v>
      </c>
      <c r="K339">
        <v>0.5</v>
      </c>
      <c r="L339">
        <v>0.5</v>
      </c>
      <c r="M339" t="e">
        <f t="shared" si="38"/>
        <v>#NUM!</v>
      </c>
      <c r="N339" t="e">
        <f t="shared" si="39"/>
        <v>#NUM!</v>
      </c>
    </row>
    <row r="340" spans="1:14" x14ac:dyDescent="0.2">
      <c r="A340">
        <f>Instructions!$E$22/2</f>
        <v>0</v>
      </c>
      <c r="B340" t="e">
        <f t="shared" si="40"/>
        <v>#NUM!</v>
      </c>
      <c r="C340" t="e">
        <f t="shared" si="41"/>
        <v>#NUM!</v>
      </c>
      <c r="D340" t="e">
        <f t="shared" si="35"/>
        <v>#NUM!</v>
      </c>
      <c r="E340" t="e">
        <f t="shared" si="36"/>
        <v>#NUM!</v>
      </c>
      <c r="F340" t="e">
        <f>E340-Instructions!$E$14</f>
        <v>#NUM!</v>
      </c>
      <c r="G340" t="e">
        <f>((A340)^2 + (B340+Instructions!$E$17)^2)^0.5</f>
        <v>#NUM!</v>
      </c>
      <c r="H340" t="e">
        <f>(($Q$2 * (3.14159 - ACOS($Q$2/G340) - ACOS((B340+Instructions!$E$17)/G340))) + ((G340)^2 - ($Q$2)^2)^0.5) - C340</f>
        <v>#NUM!</v>
      </c>
      <c r="I340" t="e">
        <f>H340-Instructions!$E$15</f>
        <v>#NUM!</v>
      </c>
      <c r="J340" t="e">
        <f t="shared" si="37"/>
        <v>#NUM!</v>
      </c>
      <c r="K340">
        <v>0.5</v>
      </c>
      <c r="L340">
        <v>0.5</v>
      </c>
      <c r="M340" t="e">
        <f t="shared" si="38"/>
        <v>#NUM!</v>
      </c>
      <c r="N340" t="e">
        <f t="shared" si="39"/>
        <v>#NUM!</v>
      </c>
    </row>
    <row r="341" spans="1:14" x14ac:dyDescent="0.2">
      <c r="A341">
        <f>Instructions!$E$22/2</f>
        <v>0</v>
      </c>
      <c r="B341" t="e">
        <f t="shared" si="40"/>
        <v>#NUM!</v>
      </c>
      <c r="C341" t="e">
        <f t="shared" si="41"/>
        <v>#NUM!</v>
      </c>
      <c r="D341" t="e">
        <f t="shared" si="35"/>
        <v>#NUM!</v>
      </c>
      <c r="E341" t="e">
        <f t="shared" si="36"/>
        <v>#NUM!</v>
      </c>
      <c r="F341" t="e">
        <f>E341-Instructions!$E$14</f>
        <v>#NUM!</v>
      </c>
      <c r="G341" t="e">
        <f>((A341)^2 + (B341+Instructions!$E$17)^2)^0.5</f>
        <v>#NUM!</v>
      </c>
      <c r="H341" t="e">
        <f>(($Q$2 * (3.14159 - ACOS($Q$2/G341) - ACOS((B341+Instructions!$E$17)/G341))) + ((G341)^2 - ($Q$2)^2)^0.5) - C341</f>
        <v>#NUM!</v>
      </c>
      <c r="I341" t="e">
        <f>H341-Instructions!$E$15</f>
        <v>#NUM!</v>
      </c>
      <c r="J341" t="e">
        <f t="shared" si="37"/>
        <v>#NUM!</v>
      </c>
      <c r="K341">
        <v>0.5</v>
      </c>
      <c r="L341">
        <v>0.5</v>
      </c>
      <c r="M341" t="e">
        <f t="shared" si="38"/>
        <v>#NUM!</v>
      </c>
      <c r="N341" t="e">
        <f t="shared" si="39"/>
        <v>#NUM!</v>
      </c>
    </row>
    <row r="342" spans="1:14" x14ac:dyDescent="0.2">
      <c r="A342">
        <f>Instructions!$E$22/2</f>
        <v>0</v>
      </c>
      <c r="B342" t="e">
        <f t="shared" si="40"/>
        <v>#NUM!</v>
      </c>
      <c r="C342" t="e">
        <f t="shared" si="41"/>
        <v>#NUM!</v>
      </c>
      <c r="D342" t="e">
        <f t="shared" si="35"/>
        <v>#NUM!</v>
      </c>
      <c r="E342" t="e">
        <f t="shared" si="36"/>
        <v>#NUM!</v>
      </c>
      <c r="F342" t="e">
        <f>E342-Instructions!$E$14</f>
        <v>#NUM!</v>
      </c>
      <c r="G342" t="e">
        <f>((A342)^2 + (B342+Instructions!$E$17)^2)^0.5</f>
        <v>#NUM!</v>
      </c>
      <c r="H342" t="e">
        <f>(($Q$2 * (3.14159 - ACOS($Q$2/G342) - ACOS((B342+Instructions!$E$17)/G342))) + ((G342)^2 - ($Q$2)^2)^0.5) - C342</f>
        <v>#NUM!</v>
      </c>
      <c r="I342" t="e">
        <f>H342-Instructions!$E$15</f>
        <v>#NUM!</v>
      </c>
      <c r="J342" t="e">
        <f t="shared" si="37"/>
        <v>#NUM!</v>
      </c>
      <c r="K342">
        <v>0.5</v>
      </c>
      <c r="L342">
        <v>0.5</v>
      </c>
      <c r="M342" t="e">
        <f t="shared" si="38"/>
        <v>#NUM!</v>
      </c>
      <c r="N342" t="e">
        <f t="shared" si="39"/>
        <v>#NUM!</v>
      </c>
    </row>
    <row r="343" spans="1:14" x14ac:dyDescent="0.2">
      <c r="A343">
        <f>Instructions!$E$22/2</f>
        <v>0</v>
      </c>
      <c r="B343" t="e">
        <f t="shared" si="40"/>
        <v>#NUM!</v>
      </c>
      <c r="C343" t="e">
        <f t="shared" si="41"/>
        <v>#NUM!</v>
      </c>
      <c r="D343" t="e">
        <f t="shared" si="35"/>
        <v>#NUM!</v>
      </c>
      <c r="E343" t="e">
        <f t="shared" si="36"/>
        <v>#NUM!</v>
      </c>
      <c r="F343" t="e">
        <f>E343-Instructions!$E$14</f>
        <v>#NUM!</v>
      </c>
      <c r="G343" t="e">
        <f>((A343)^2 + (B343+Instructions!$E$17)^2)^0.5</f>
        <v>#NUM!</v>
      </c>
      <c r="H343" t="e">
        <f>(($Q$2 * (3.14159 - ACOS($Q$2/G343) - ACOS((B343+Instructions!$E$17)/G343))) + ((G343)^2 - ($Q$2)^2)^0.5) - C343</f>
        <v>#NUM!</v>
      </c>
      <c r="I343" t="e">
        <f>H343-Instructions!$E$15</f>
        <v>#NUM!</v>
      </c>
      <c r="J343" t="e">
        <f t="shared" si="37"/>
        <v>#NUM!</v>
      </c>
      <c r="K343">
        <v>0.5</v>
      </c>
      <c r="L343">
        <v>0.5</v>
      </c>
      <c r="M343" t="e">
        <f t="shared" si="38"/>
        <v>#NUM!</v>
      </c>
      <c r="N343" t="e">
        <f t="shared" si="39"/>
        <v>#NUM!</v>
      </c>
    </row>
    <row r="344" spans="1:14" x14ac:dyDescent="0.2">
      <c r="A344">
        <f>Instructions!$E$22/2</f>
        <v>0</v>
      </c>
      <c r="B344" t="e">
        <f t="shared" si="40"/>
        <v>#NUM!</v>
      </c>
      <c r="C344" t="e">
        <f t="shared" si="41"/>
        <v>#NUM!</v>
      </c>
      <c r="D344" t="e">
        <f t="shared" si="35"/>
        <v>#NUM!</v>
      </c>
      <c r="E344" t="e">
        <f t="shared" si="36"/>
        <v>#NUM!</v>
      </c>
      <c r="F344" t="e">
        <f>E344-Instructions!$E$14</f>
        <v>#NUM!</v>
      </c>
      <c r="G344" t="e">
        <f>((A344)^2 + (B344+Instructions!$E$17)^2)^0.5</f>
        <v>#NUM!</v>
      </c>
      <c r="H344" t="e">
        <f>(($Q$2 * (3.14159 - ACOS($Q$2/G344) - ACOS((B344+Instructions!$E$17)/G344))) + ((G344)^2 - ($Q$2)^2)^0.5) - C344</f>
        <v>#NUM!</v>
      </c>
      <c r="I344" t="e">
        <f>H344-Instructions!$E$15</f>
        <v>#NUM!</v>
      </c>
      <c r="J344" t="e">
        <f t="shared" si="37"/>
        <v>#NUM!</v>
      </c>
      <c r="K344">
        <v>0.5</v>
      </c>
      <c r="L344">
        <v>0.5</v>
      </c>
      <c r="M344" t="e">
        <f t="shared" si="38"/>
        <v>#NUM!</v>
      </c>
      <c r="N344" t="e">
        <f t="shared" si="39"/>
        <v>#NUM!</v>
      </c>
    </row>
    <row r="345" spans="1:14" x14ac:dyDescent="0.2">
      <c r="A345">
        <f>Instructions!$E$22/2</f>
        <v>0</v>
      </c>
      <c r="B345" t="e">
        <f t="shared" si="40"/>
        <v>#NUM!</v>
      </c>
      <c r="C345" t="e">
        <f t="shared" si="41"/>
        <v>#NUM!</v>
      </c>
      <c r="D345" t="e">
        <f t="shared" si="35"/>
        <v>#NUM!</v>
      </c>
      <c r="E345" t="e">
        <f t="shared" si="36"/>
        <v>#NUM!</v>
      </c>
      <c r="F345" t="e">
        <f>E345-Instructions!$E$14</f>
        <v>#NUM!</v>
      </c>
      <c r="G345" t="e">
        <f>((A345)^2 + (B345+Instructions!$E$17)^2)^0.5</f>
        <v>#NUM!</v>
      </c>
      <c r="H345" t="e">
        <f>(($Q$2 * (3.14159 - ACOS($Q$2/G345) - ACOS((B345+Instructions!$E$17)/G345))) + ((G345)^2 - ($Q$2)^2)^0.5) - C345</f>
        <v>#NUM!</v>
      </c>
      <c r="I345" t="e">
        <f>H345-Instructions!$E$15</f>
        <v>#NUM!</v>
      </c>
      <c r="J345" t="e">
        <f t="shared" si="37"/>
        <v>#NUM!</v>
      </c>
      <c r="K345">
        <v>0.5</v>
      </c>
      <c r="L345">
        <v>0.5</v>
      </c>
      <c r="M345" t="e">
        <f t="shared" si="38"/>
        <v>#NUM!</v>
      </c>
      <c r="N345" t="e">
        <f t="shared" si="39"/>
        <v>#NUM!</v>
      </c>
    </row>
    <row r="346" spans="1:14" x14ac:dyDescent="0.2">
      <c r="A346">
        <f>Instructions!$E$22/2</f>
        <v>0</v>
      </c>
      <c r="B346" t="e">
        <f t="shared" si="40"/>
        <v>#NUM!</v>
      </c>
      <c r="C346" t="e">
        <f t="shared" si="41"/>
        <v>#NUM!</v>
      </c>
      <c r="D346" t="e">
        <f t="shared" si="35"/>
        <v>#NUM!</v>
      </c>
      <c r="E346" t="e">
        <f t="shared" si="36"/>
        <v>#NUM!</v>
      </c>
      <c r="F346" t="e">
        <f>E346-Instructions!$E$14</f>
        <v>#NUM!</v>
      </c>
      <c r="G346" t="e">
        <f>((A346)^2 + (B346+Instructions!$E$17)^2)^0.5</f>
        <v>#NUM!</v>
      </c>
      <c r="H346" t="e">
        <f>(($Q$2 * (3.14159 - ACOS($Q$2/G346) - ACOS((B346+Instructions!$E$17)/G346))) + ((G346)^2 - ($Q$2)^2)^0.5) - C346</f>
        <v>#NUM!</v>
      </c>
      <c r="I346" t="e">
        <f>H346-Instructions!$E$15</f>
        <v>#NUM!</v>
      </c>
      <c r="J346" t="e">
        <f t="shared" si="37"/>
        <v>#NUM!</v>
      </c>
      <c r="K346">
        <v>0.5</v>
      </c>
      <c r="L346">
        <v>0.5</v>
      </c>
      <c r="M346" t="e">
        <f t="shared" si="38"/>
        <v>#NUM!</v>
      </c>
      <c r="N346" t="e">
        <f t="shared" si="39"/>
        <v>#NUM!</v>
      </c>
    </row>
    <row r="347" spans="1:14" x14ac:dyDescent="0.2">
      <c r="A347">
        <f>Instructions!$E$22/2</f>
        <v>0</v>
      </c>
      <c r="B347" t="e">
        <f t="shared" si="40"/>
        <v>#NUM!</v>
      </c>
      <c r="C347" t="e">
        <f t="shared" si="41"/>
        <v>#NUM!</v>
      </c>
      <c r="D347" t="e">
        <f t="shared" si="35"/>
        <v>#NUM!</v>
      </c>
      <c r="E347" t="e">
        <f t="shared" si="36"/>
        <v>#NUM!</v>
      </c>
      <c r="F347" t="e">
        <f>E347-Instructions!$E$14</f>
        <v>#NUM!</v>
      </c>
      <c r="G347" t="e">
        <f>((A347)^2 + (B347+Instructions!$E$17)^2)^0.5</f>
        <v>#NUM!</v>
      </c>
      <c r="H347" t="e">
        <f>(($Q$2 * (3.14159 - ACOS($Q$2/G347) - ACOS((B347+Instructions!$E$17)/G347))) + ((G347)^2 - ($Q$2)^2)^0.5) - C347</f>
        <v>#NUM!</v>
      </c>
      <c r="I347" t="e">
        <f>H347-Instructions!$E$15</f>
        <v>#NUM!</v>
      </c>
      <c r="J347" t="e">
        <f t="shared" si="37"/>
        <v>#NUM!</v>
      </c>
      <c r="K347">
        <v>0.5</v>
      </c>
      <c r="L347">
        <v>0.5</v>
      </c>
      <c r="M347" t="e">
        <f t="shared" si="38"/>
        <v>#NUM!</v>
      </c>
      <c r="N347" t="e">
        <f t="shared" si="39"/>
        <v>#NUM!</v>
      </c>
    </row>
    <row r="348" spans="1:14" x14ac:dyDescent="0.2">
      <c r="A348">
        <f>Instructions!$E$22/2</f>
        <v>0</v>
      </c>
      <c r="B348" t="e">
        <f t="shared" si="40"/>
        <v>#NUM!</v>
      </c>
      <c r="C348" t="e">
        <f t="shared" si="41"/>
        <v>#NUM!</v>
      </c>
      <c r="D348" t="e">
        <f t="shared" si="35"/>
        <v>#NUM!</v>
      </c>
      <c r="E348" t="e">
        <f t="shared" si="36"/>
        <v>#NUM!</v>
      </c>
      <c r="F348" t="e">
        <f>E348-Instructions!$E$14</f>
        <v>#NUM!</v>
      </c>
      <c r="G348" t="e">
        <f>((A348)^2 + (B348+Instructions!$E$17)^2)^0.5</f>
        <v>#NUM!</v>
      </c>
      <c r="H348" t="e">
        <f>(($Q$2 * (3.14159 - ACOS($Q$2/G348) - ACOS((B348+Instructions!$E$17)/G348))) + ((G348)^2 - ($Q$2)^2)^0.5) - C348</f>
        <v>#NUM!</v>
      </c>
      <c r="I348" t="e">
        <f>H348-Instructions!$E$15</f>
        <v>#NUM!</v>
      </c>
      <c r="J348" t="e">
        <f t="shared" si="37"/>
        <v>#NUM!</v>
      </c>
      <c r="K348">
        <v>0.5</v>
      </c>
      <c r="L348">
        <v>0.5</v>
      </c>
      <c r="M348" t="e">
        <f t="shared" si="38"/>
        <v>#NUM!</v>
      </c>
      <c r="N348" t="e">
        <f t="shared" si="39"/>
        <v>#NUM!</v>
      </c>
    </row>
    <row r="349" spans="1:14" x14ac:dyDescent="0.2">
      <c r="A349">
        <f>Instructions!$E$22/2</f>
        <v>0</v>
      </c>
      <c r="B349" t="e">
        <f t="shared" si="40"/>
        <v>#NUM!</v>
      </c>
      <c r="C349" t="e">
        <f t="shared" si="41"/>
        <v>#NUM!</v>
      </c>
      <c r="D349" t="e">
        <f t="shared" si="35"/>
        <v>#NUM!</v>
      </c>
      <c r="E349" t="e">
        <f t="shared" si="36"/>
        <v>#NUM!</v>
      </c>
      <c r="F349" t="e">
        <f>E349-Instructions!$E$14</f>
        <v>#NUM!</v>
      </c>
      <c r="G349" t="e">
        <f>((A349)^2 + (B349+Instructions!$E$17)^2)^0.5</f>
        <v>#NUM!</v>
      </c>
      <c r="H349" t="e">
        <f>(($Q$2 * (3.14159 - ACOS($Q$2/G349) - ACOS((B349+Instructions!$E$17)/G349))) + ((G349)^2 - ($Q$2)^2)^0.5) - C349</f>
        <v>#NUM!</v>
      </c>
      <c r="I349" t="e">
        <f>H349-Instructions!$E$15</f>
        <v>#NUM!</v>
      </c>
      <c r="J349" t="e">
        <f t="shared" si="37"/>
        <v>#NUM!</v>
      </c>
      <c r="K349">
        <v>0.5</v>
      </c>
      <c r="L349">
        <v>0.5</v>
      </c>
      <c r="M349" t="e">
        <f t="shared" si="38"/>
        <v>#NUM!</v>
      </c>
      <c r="N349" t="e">
        <f t="shared" si="39"/>
        <v>#NUM!</v>
      </c>
    </row>
    <row r="350" spans="1:14" x14ac:dyDescent="0.2">
      <c r="A350">
        <f>Instructions!$E$22/2</f>
        <v>0</v>
      </c>
      <c r="B350" t="e">
        <f t="shared" si="40"/>
        <v>#NUM!</v>
      </c>
      <c r="C350" t="e">
        <f t="shared" si="41"/>
        <v>#NUM!</v>
      </c>
      <c r="D350" t="e">
        <f t="shared" si="35"/>
        <v>#NUM!</v>
      </c>
      <c r="E350" t="e">
        <f t="shared" si="36"/>
        <v>#NUM!</v>
      </c>
      <c r="F350" t="e">
        <f>E350-Instructions!$E$14</f>
        <v>#NUM!</v>
      </c>
      <c r="G350" t="e">
        <f>((A350)^2 + (B350+Instructions!$E$17)^2)^0.5</f>
        <v>#NUM!</v>
      </c>
      <c r="H350" t="e">
        <f>(($Q$2 * (3.14159 - ACOS($Q$2/G350) - ACOS((B350+Instructions!$E$17)/G350))) + ((G350)^2 - ($Q$2)^2)^0.5) - C350</f>
        <v>#NUM!</v>
      </c>
      <c r="I350" t="e">
        <f>H350-Instructions!$E$15</f>
        <v>#NUM!</v>
      </c>
      <c r="J350" t="e">
        <f t="shared" si="37"/>
        <v>#NUM!</v>
      </c>
      <c r="K350">
        <v>0.5</v>
      </c>
      <c r="L350">
        <v>0.5</v>
      </c>
      <c r="M350" t="e">
        <f t="shared" si="38"/>
        <v>#NUM!</v>
      </c>
      <c r="N350" t="e">
        <f t="shared" si="39"/>
        <v>#NUM!</v>
      </c>
    </row>
    <row r="351" spans="1:14" x14ac:dyDescent="0.2">
      <c r="A351">
        <f>Instructions!$E$22/2</f>
        <v>0</v>
      </c>
      <c r="B351" t="e">
        <f t="shared" si="40"/>
        <v>#NUM!</v>
      </c>
      <c r="C351" t="e">
        <f t="shared" si="41"/>
        <v>#NUM!</v>
      </c>
      <c r="D351" t="e">
        <f t="shared" si="35"/>
        <v>#NUM!</v>
      </c>
      <c r="E351" t="e">
        <f t="shared" si="36"/>
        <v>#NUM!</v>
      </c>
      <c r="F351" t="e">
        <f>E351-Instructions!$E$14</f>
        <v>#NUM!</v>
      </c>
      <c r="G351" t="e">
        <f>((A351)^2 + (B351+Instructions!$E$17)^2)^0.5</f>
        <v>#NUM!</v>
      </c>
      <c r="H351" t="e">
        <f>(($Q$2 * (3.14159 - ACOS($Q$2/G351) - ACOS((B351+Instructions!$E$17)/G351))) + ((G351)^2 - ($Q$2)^2)^0.5) - C351</f>
        <v>#NUM!</v>
      </c>
      <c r="I351" t="e">
        <f>H351-Instructions!$E$15</f>
        <v>#NUM!</v>
      </c>
      <c r="J351" t="e">
        <f t="shared" si="37"/>
        <v>#NUM!</v>
      </c>
      <c r="K351">
        <v>0.5</v>
      </c>
      <c r="L351">
        <v>0.5</v>
      </c>
      <c r="M351" t="e">
        <f t="shared" si="38"/>
        <v>#NUM!</v>
      </c>
      <c r="N351" t="e">
        <f t="shared" si="39"/>
        <v>#NUM!</v>
      </c>
    </row>
    <row r="352" spans="1:14" x14ac:dyDescent="0.2">
      <c r="A352">
        <f>Instructions!$E$22/2</f>
        <v>0</v>
      </c>
      <c r="B352" t="e">
        <f t="shared" si="40"/>
        <v>#NUM!</v>
      </c>
      <c r="C352" t="e">
        <f t="shared" si="41"/>
        <v>#NUM!</v>
      </c>
      <c r="D352" t="e">
        <f t="shared" si="35"/>
        <v>#NUM!</v>
      </c>
      <c r="E352" t="e">
        <f t="shared" si="36"/>
        <v>#NUM!</v>
      </c>
      <c r="F352" t="e">
        <f>E352-Instructions!$E$14</f>
        <v>#NUM!</v>
      </c>
      <c r="G352" t="e">
        <f>((A352)^2 + (B352+Instructions!$E$17)^2)^0.5</f>
        <v>#NUM!</v>
      </c>
      <c r="H352" t="e">
        <f>(($Q$2 * (3.14159 - ACOS($Q$2/G352) - ACOS((B352+Instructions!$E$17)/G352))) + ((G352)^2 - ($Q$2)^2)^0.5) - C352</f>
        <v>#NUM!</v>
      </c>
      <c r="I352" t="e">
        <f>H352-Instructions!$E$15</f>
        <v>#NUM!</v>
      </c>
      <c r="J352" t="e">
        <f t="shared" si="37"/>
        <v>#NUM!</v>
      </c>
      <c r="K352">
        <v>0.5</v>
      </c>
      <c r="L352">
        <v>0.5</v>
      </c>
      <c r="M352" t="e">
        <f t="shared" si="38"/>
        <v>#NUM!</v>
      </c>
      <c r="N352" t="e">
        <f t="shared" si="39"/>
        <v>#NUM!</v>
      </c>
    </row>
    <row r="353" spans="1:14" x14ac:dyDescent="0.2">
      <c r="A353">
        <f>Instructions!$E$22/2</f>
        <v>0</v>
      </c>
      <c r="B353" t="e">
        <f t="shared" si="40"/>
        <v>#NUM!</v>
      </c>
      <c r="C353" t="e">
        <f t="shared" si="41"/>
        <v>#NUM!</v>
      </c>
      <c r="D353" t="e">
        <f t="shared" si="35"/>
        <v>#NUM!</v>
      </c>
      <c r="E353" t="e">
        <f t="shared" si="36"/>
        <v>#NUM!</v>
      </c>
      <c r="F353" t="e">
        <f>E353-Instructions!$E$14</f>
        <v>#NUM!</v>
      </c>
      <c r="G353" t="e">
        <f>((A353)^2 + (B353+Instructions!$E$17)^2)^0.5</f>
        <v>#NUM!</v>
      </c>
      <c r="H353" t="e">
        <f>(($Q$2 * (3.14159 - ACOS($Q$2/G353) - ACOS((B353+Instructions!$E$17)/G353))) + ((G353)^2 - ($Q$2)^2)^0.5) - C353</f>
        <v>#NUM!</v>
      </c>
      <c r="I353" t="e">
        <f>H353-Instructions!$E$15</f>
        <v>#NUM!</v>
      </c>
      <c r="J353" t="e">
        <f t="shared" si="37"/>
        <v>#NUM!</v>
      </c>
      <c r="K353">
        <v>0.5</v>
      </c>
      <c r="L353">
        <v>0.5</v>
      </c>
      <c r="M353" t="e">
        <f t="shared" si="38"/>
        <v>#NUM!</v>
      </c>
      <c r="N353" t="e">
        <f t="shared" si="39"/>
        <v>#NUM!</v>
      </c>
    </row>
    <row r="354" spans="1:14" x14ac:dyDescent="0.2">
      <c r="A354">
        <f>Instructions!$E$22/2</f>
        <v>0</v>
      </c>
      <c r="B354" t="e">
        <f t="shared" si="40"/>
        <v>#NUM!</v>
      </c>
      <c r="C354" t="e">
        <f t="shared" si="41"/>
        <v>#NUM!</v>
      </c>
      <c r="D354" t="e">
        <f t="shared" si="35"/>
        <v>#NUM!</v>
      </c>
      <c r="E354" t="e">
        <f t="shared" si="36"/>
        <v>#NUM!</v>
      </c>
      <c r="F354" t="e">
        <f>E354-Instructions!$E$14</f>
        <v>#NUM!</v>
      </c>
      <c r="G354" t="e">
        <f>((A354)^2 + (B354+Instructions!$E$17)^2)^0.5</f>
        <v>#NUM!</v>
      </c>
      <c r="H354" t="e">
        <f>(($Q$2 * (3.14159 - ACOS($Q$2/G354) - ACOS((B354+Instructions!$E$17)/G354))) + ((G354)^2 - ($Q$2)^2)^0.5) - C354</f>
        <v>#NUM!</v>
      </c>
      <c r="I354" t="e">
        <f>H354-Instructions!$E$15</f>
        <v>#NUM!</v>
      </c>
      <c r="J354" t="e">
        <f t="shared" si="37"/>
        <v>#NUM!</v>
      </c>
      <c r="K354">
        <v>0.5</v>
      </c>
      <c r="L354">
        <v>0.5</v>
      </c>
      <c r="M354" t="e">
        <f t="shared" si="38"/>
        <v>#NUM!</v>
      </c>
      <c r="N354" t="e">
        <f t="shared" si="39"/>
        <v>#NUM!</v>
      </c>
    </row>
    <row r="355" spans="1:14" x14ac:dyDescent="0.2">
      <c r="A355">
        <f>Instructions!$E$22/2</f>
        <v>0</v>
      </c>
      <c r="B355" t="e">
        <f t="shared" si="40"/>
        <v>#NUM!</v>
      </c>
      <c r="C355" t="e">
        <f t="shared" si="41"/>
        <v>#NUM!</v>
      </c>
      <c r="D355" t="e">
        <f t="shared" si="35"/>
        <v>#NUM!</v>
      </c>
      <c r="E355" t="e">
        <f t="shared" si="36"/>
        <v>#NUM!</v>
      </c>
      <c r="F355" t="e">
        <f>E355-Instructions!$E$14</f>
        <v>#NUM!</v>
      </c>
      <c r="G355" t="e">
        <f>((A355)^2 + (B355+Instructions!$E$17)^2)^0.5</f>
        <v>#NUM!</v>
      </c>
      <c r="H355" t="e">
        <f>(($Q$2 * (3.14159 - ACOS($Q$2/G355) - ACOS((B355+Instructions!$E$17)/G355))) + ((G355)^2 - ($Q$2)^2)^0.5) - C355</f>
        <v>#NUM!</v>
      </c>
      <c r="I355" t="e">
        <f>H355-Instructions!$E$15</f>
        <v>#NUM!</v>
      </c>
      <c r="J355" t="e">
        <f t="shared" si="37"/>
        <v>#NUM!</v>
      </c>
      <c r="K355">
        <v>0.5</v>
      </c>
      <c r="L355">
        <v>0.5</v>
      </c>
      <c r="M355" t="e">
        <f t="shared" si="38"/>
        <v>#NUM!</v>
      </c>
      <c r="N355" t="e">
        <f t="shared" si="39"/>
        <v>#NUM!</v>
      </c>
    </row>
    <row r="356" spans="1:14" x14ac:dyDescent="0.2">
      <c r="A356">
        <f>Instructions!$E$22/2</f>
        <v>0</v>
      </c>
      <c r="B356" t="e">
        <f t="shared" si="40"/>
        <v>#NUM!</v>
      </c>
      <c r="C356" t="e">
        <f t="shared" si="41"/>
        <v>#NUM!</v>
      </c>
      <c r="D356" t="e">
        <f t="shared" si="35"/>
        <v>#NUM!</v>
      </c>
      <c r="E356" t="e">
        <f t="shared" si="36"/>
        <v>#NUM!</v>
      </c>
      <c r="F356" t="e">
        <f>E356-Instructions!$E$14</f>
        <v>#NUM!</v>
      </c>
      <c r="G356" t="e">
        <f>((A356)^2 + (B356+Instructions!$E$17)^2)^0.5</f>
        <v>#NUM!</v>
      </c>
      <c r="H356" t="e">
        <f>(($Q$2 * (3.14159 - ACOS($Q$2/G356) - ACOS((B356+Instructions!$E$17)/G356))) + ((G356)^2 - ($Q$2)^2)^0.5) - C356</f>
        <v>#NUM!</v>
      </c>
      <c r="I356" t="e">
        <f>H356-Instructions!$E$15</f>
        <v>#NUM!</v>
      </c>
      <c r="J356" t="e">
        <f t="shared" si="37"/>
        <v>#NUM!</v>
      </c>
      <c r="K356">
        <v>0.5</v>
      </c>
      <c r="L356">
        <v>0.5</v>
      </c>
      <c r="M356" t="e">
        <f t="shared" si="38"/>
        <v>#NUM!</v>
      </c>
      <c r="N356" t="e">
        <f t="shared" si="39"/>
        <v>#NUM!</v>
      </c>
    </row>
    <row r="357" spans="1:14" x14ac:dyDescent="0.2">
      <c r="A357">
        <f>Instructions!$E$22/2</f>
        <v>0</v>
      </c>
      <c r="B357" t="e">
        <f t="shared" si="40"/>
        <v>#NUM!</v>
      </c>
      <c r="C357" t="e">
        <f t="shared" si="41"/>
        <v>#NUM!</v>
      </c>
      <c r="D357" t="e">
        <f t="shared" si="35"/>
        <v>#NUM!</v>
      </c>
      <c r="E357" t="e">
        <f t="shared" si="36"/>
        <v>#NUM!</v>
      </c>
      <c r="F357" t="e">
        <f>E357-Instructions!$E$14</f>
        <v>#NUM!</v>
      </c>
      <c r="G357" t="e">
        <f>((A357)^2 + (B357+Instructions!$E$17)^2)^0.5</f>
        <v>#NUM!</v>
      </c>
      <c r="H357" t="e">
        <f>(($Q$2 * (3.14159 - ACOS($Q$2/G357) - ACOS((B357+Instructions!$E$17)/G357))) + ((G357)^2 - ($Q$2)^2)^0.5) - C357</f>
        <v>#NUM!</v>
      </c>
      <c r="I357" t="e">
        <f>H357-Instructions!$E$15</f>
        <v>#NUM!</v>
      </c>
      <c r="J357" t="e">
        <f t="shared" si="37"/>
        <v>#NUM!</v>
      </c>
      <c r="K357">
        <v>0.5</v>
      </c>
      <c r="L357">
        <v>0.5</v>
      </c>
      <c r="M357" t="e">
        <f t="shared" si="38"/>
        <v>#NUM!</v>
      </c>
      <c r="N357" t="e">
        <f t="shared" si="39"/>
        <v>#NUM!</v>
      </c>
    </row>
    <row r="358" spans="1:14" x14ac:dyDescent="0.2">
      <c r="A358">
        <f>Instructions!$E$22/2</f>
        <v>0</v>
      </c>
      <c r="B358" t="e">
        <f t="shared" si="40"/>
        <v>#NUM!</v>
      </c>
      <c r="C358" t="e">
        <f t="shared" si="41"/>
        <v>#NUM!</v>
      </c>
      <c r="D358" t="e">
        <f t="shared" si="35"/>
        <v>#NUM!</v>
      </c>
      <c r="E358" t="e">
        <f t="shared" si="36"/>
        <v>#NUM!</v>
      </c>
      <c r="F358" t="e">
        <f>E358-Instructions!$E$14</f>
        <v>#NUM!</v>
      </c>
      <c r="G358" t="e">
        <f>((A358)^2 + (B358+Instructions!$E$17)^2)^0.5</f>
        <v>#NUM!</v>
      </c>
      <c r="H358" t="e">
        <f>(($Q$2 * (3.14159 - ACOS($Q$2/G358) - ACOS((B358+Instructions!$E$17)/G358))) + ((G358)^2 - ($Q$2)^2)^0.5) - C358</f>
        <v>#NUM!</v>
      </c>
      <c r="I358" t="e">
        <f>H358-Instructions!$E$15</f>
        <v>#NUM!</v>
      </c>
      <c r="J358" t="e">
        <f t="shared" si="37"/>
        <v>#NUM!</v>
      </c>
      <c r="K358">
        <v>0.5</v>
      </c>
      <c r="L358">
        <v>0.5</v>
      </c>
      <c r="M358" t="e">
        <f t="shared" si="38"/>
        <v>#NUM!</v>
      </c>
      <c r="N358" t="e">
        <f t="shared" si="39"/>
        <v>#NUM!</v>
      </c>
    </row>
    <row r="359" spans="1:14" x14ac:dyDescent="0.2">
      <c r="A359">
        <f>Instructions!$E$22/2</f>
        <v>0</v>
      </c>
      <c r="B359" t="e">
        <f t="shared" si="40"/>
        <v>#NUM!</v>
      </c>
      <c r="C359" t="e">
        <f t="shared" si="41"/>
        <v>#NUM!</v>
      </c>
      <c r="D359" t="e">
        <f t="shared" si="35"/>
        <v>#NUM!</v>
      </c>
      <c r="E359" t="e">
        <f t="shared" si="36"/>
        <v>#NUM!</v>
      </c>
      <c r="F359" t="e">
        <f>E359-Instructions!$E$14</f>
        <v>#NUM!</v>
      </c>
      <c r="G359" t="e">
        <f>((A359)^2 + (B359+Instructions!$E$17)^2)^0.5</f>
        <v>#NUM!</v>
      </c>
      <c r="H359" t="e">
        <f>(($Q$2 * (3.14159 - ACOS($Q$2/G359) - ACOS((B359+Instructions!$E$17)/G359))) + ((G359)^2 - ($Q$2)^2)^0.5) - C359</f>
        <v>#NUM!</v>
      </c>
      <c r="I359" t="e">
        <f>H359-Instructions!$E$15</f>
        <v>#NUM!</v>
      </c>
      <c r="J359" t="e">
        <f t="shared" si="37"/>
        <v>#NUM!</v>
      </c>
      <c r="K359">
        <v>0.5</v>
      </c>
      <c r="L359">
        <v>0.5</v>
      </c>
      <c r="M359" t="e">
        <f t="shared" si="38"/>
        <v>#NUM!</v>
      </c>
      <c r="N359" t="e">
        <f t="shared" si="39"/>
        <v>#NUM!</v>
      </c>
    </row>
    <row r="360" spans="1:14" x14ac:dyDescent="0.2">
      <c r="A360">
        <f>Instructions!$E$22/2</f>
        <v>0</v>
      </c>
      <c r="B360" t="e">
        <f t="shared" si="40"/>
        <v>#NUM!</v>
      </c>
      <c r="C360" t="e">
        <f t="shared" si="41"/>
        <v>#NUM!</v>
      </c>
      <c r="D360" t="e">
        <f t="shared" si="35"/>
        <v>#NUM!</v>
      </c>
      <c r="E360" t="e">
        <f t="shared" si="36"/>
        <v>#NUM!</v>
      </c>
      <c r="F360" t="e">
        <f>E360-Instructions!$E$14</f>
        <v>#NUM!</v>
      </c>
      <c r="G360" t="e">
        <f>((A360)^2 + (B360+Instructions!$E$17)^2)^0.5</f>
        <v>#NUM!</v>
      </c>
      <c r="H360" t="e">
        <f>(($Q$2 * (3.14159 - ACOS($Q$2/G360) - ACOS((B360+Instructions!$E$17)/G360))) + ((G360)^2 - ($Q$2)^2)^0.5) - C360</f>
        <v>#NUM!</v>
      </c>
      <c r="I360" t="e">
        <f>H360-Instructions!$E$15</f>
        <v>#NUM!</v>
      </c>
      <c r="J360" t="e">
        <f t="shared" si="37"/>
        <v>#NUM!</v>
      </c>
      <c r="K360">
        <v>0.5</v>
      </c>
      <c r="L360">
        <v>0.5</v>
      </c>
      <c r="M360" t="e">
        <f t="shared" si="38"/>
        <v>#NUM!</v>
      </c>
      <c r="N360" t="e">
        <f t="shared" si="39"/>
        <v>#NUM!</v>
      </c>
    </row>
    <row r="361" spans="1:14" x14ac:dyDescent="0.2">
      <c r="A361">
        <f>Instructions!$E$22/2</f>
        <v>0</v>
      </c>
      <c r="B361" t="e">
        <f t="shared" si="40"/>
        <v>#NUM!</v>
      </c>
      <c r="C361" t="e">
        <f t="shared" si="41"/>
        <v>#NUM!</v>
      </c>
      <c r="D361" t="e">
        <f t="shared" si="35"/>
        <v>#NUM!</v>
      </c>
      <c r="E361" t="e">
        <f t="shared" si="36"/>
        <v>#NUM!</v>
      </c>
      <c r="F361" t="e">
        <f>E361-Instructions!$E$14</f>
        <v>#NUM!</v>
      </c>
      <c r="G361" t="e">
        <f>((A361)^2 + (B361+Instructions!$E$17)^2)^0.5</f>
        <v>#NUM!</v>
      </c>
      <c r="H361" t="e">
        <f>(($Q$2 * (3.14159 - ACOS($Q$2/G361) - ACOS((B361+Instructions!$E$17)/G361))) + ((G361)^2 - ($Q$2)^2)^0.5) - C361</f>
        <v>#NUM!</v>
      </c>
      <c r="I361" t="e">
        <f>H361-Instructions!$E$15</f>
        <v>#NUM!</v>
      </c>
      <c r="J361" t="e">
        <f t="shared" si="37"/>
        <v>#NUM!</v>
      </c>
      <c r="K361">
        <v>0.5</v>
      </c>
      <c r="L361">
        <v>0.5</v>
      </c>
      <c r="M361" t="e">
        <f t="shared" si="38"/>
        <v>#NUM!</v>
      </c>
      <c r="N361" t="e">
        <f t="shared" si="39"/>
        <v>#NUM!</v>
      </c>
    </row>
    <row r="362" spans="1:14" x14ac:dyDescent="0.2">
      <c r="A362">
        <f>Instructions!$E$22/2</f>
        <v>0</v>
      </c>
      <c r="B362" t="e">
        <f t="shared" si="40"/>
        <v>#NUM!</v>
      </c>
      <c r="C362" t="e">
        <f t="shared" si="41"/>
        <v>#NUM!</v>
      </c>
      <c r="D362" t="e">
        <f t="shared" si="35"/>
        <v>#NUM!</v>
      </c>
      <c r="E362" t="e">
        <f t="shared" si="36"/>
        <v>#NUM!</v>
      </c>
      <c r="F362" t="e">
        <f>E362-Instructions!$E$14</f>
        <v>#NUM!</v>
      </c>
      <c r="G362" t="e">
        <f>((A362)^2 + (B362+Instructions!$E$17)^2)^0.5</f>
        <v>#NUM!</v>
      </c>
      <c r="H362" t="e">
        <f>(($Q$2 * (3.14159 - ACOS($Q$2/G362) - ACOS((B362+Instructions!$E$17)/G362))) + ((G362)^2 - ($Q$2)^2)^0.5) - C362</f>
        <v>#NUM!</v>
      </c>
      <c r="I362" t="e">
        <f>H362-Instructions!$E$15</f>
        <v>#NUM!</v>
      </c>
      <c r="J362" t="e">
        <f t="shared" si="37"/>
        <v>#NUM!</v>
      </c>
      <c r="K362">
        <v>0.5</v>
      </c>
      <c r="L362">
        <v>0.5</v>
      </c>
      <c r="M362" t="e">
        <f t="shared" si="38"/>
        <v>#NUM!</v>
      </c>
      <c r="N362" t="e">
        <f t="shared" si="39"/>
        <v>#NUM!</v>
      </c>
    </row>
    <row r="363" spans="1:14" x14ac:dyDescent="0.2">
      <c r="A363">
        <f>Instructions!$E$22/2</f>
        <v>0</v>
      </c>
      <c r="B363" t="e">
        <f t="shared" si="40"/>
        <v>#NUM!</v>
      </c>
      <c r="C363" t="e">
        <f t="shared" si="41"/>
        <v>#NUM!</v>
      </c>
      <c r="D363" t="e">
        <f t="shared" si="35"/>
        <v>#NUM!</v>
      </c>
      <c r="E363" t="e">
        <f t="shared" si="36"/>
        <v>#NUM!</v>
      </c>
      <c r="F363" t="e">
        <f>E363-Instructions!$E$14</f>
        <v>#NUM!</v>
      </c>
      <c r="G363" t="e">
        <f>((A363)^2 + (B363+Instructions!$E$17)^2)^0.5</f>
        <v>#NUM!</v>
      </c>
      <c r="H363" t="e">
        <f>(($Q$2 * (3.14159 - ACOS($Q$2/G363) - ACOS((B363+Instructions!$E$17)/G363))) + ((G363)^2 - ($Q$2)^2)^0.5) - C363</f>
        <v>#NUM!</v>
      </c>
      <c r="I363" t="e">
        <f>H363-Instructions!$E$15</f>
        <v>#NUM!</v>
      </c>
      <c r="J363" t="e">
        <f t="shared" si="37"/>
        <v>#NUM!</v>
      </c>
      <c r="K363">
        <v>0.5</v>
      </c>
      <c r="L363">
        <v>0.5</v>
      </c>
      <c r="M363" t="e">
        <f t="shared" si="38"/>
        <v>#NUM!</v>
      </c>
      <c r="N363" t="e">
        <f t="shared" si="39"/>
        <v>#NUM!</v>
      </c>
    </row>
    <row r="364" spans="1:14" x14ac:dyDescent="0.2">
      <c r="A364">
        <f>Instructions!$E$22/2</f>
        <v>0</v>
      </c>
      <c r="B364" t="e">
        <f t="shared" si="40"/>
        <v>#NUM!</v>
      </c>
      <c r="C364" t="e">
        <f t="shared" si="41"/>
        <v>#NUM!</v>
      </c>
      <c r="D364" t="e">
        <f t="shared" si="35"/>
        <v>#NUM!</v>
      </c>
      <c r="E364" t="e">
        <f t="shared" si="36"/>
        <v>#NUM!</v>
      </c>
      <c r="F364" t="e">
        <f>E364-Instructions!$E$14</f>
        <v>#NUM!</v>
      </c>
      <c r="G364" t="e">
        <f>((A364)^2 + (B364+Instructions!$E$17)^2)^0.5</f>
        <v>#NUM!</v>
      </c>
      <c r="H364" t="e">
        <f>(($Q$2 * (3.14159 - ACOS($Q$2/G364) - ACOS((B364+Instructions!$E$17)/G364))) + ((G364)^2 - ($Q$2)^2)^0.5) - C364</f>
        <v>#NUM!</v>
      </c>
      <c r="I364" t="e">
        <f>H364-Instructions!$E$15</f>
        <v>#NUM!</v>
      </c>
      <c r="J364" t="e">
        <f t="shared" si="37"/>
        <v>#NUM!</v>
      </c>
      <c r="K364">
        <v>0.5</v>
      </c>
      <c r="L364">
        <v>0.5</v>
      </c>
      <c r="M364" t="e">
        <f t="shared" si="38"/>
        <v>#NUM!</v>
      </c>
      <c r="N364" t="e">
        <f t="shared" si="39"/>
        <v>#NUM!</v>
      </c>
    </row>
    <row r="365" spans="1:14" x14ac:dyDescent="0.2">
      <c r="A365">
        <f>Instructions!$E$22/2</f>
        <v>0</v>
      </c>
      <c r="B365" t="e">
        <f t="shared" si="40"/>
        <v>#NUM!</v>
      </c>
      <c r="C365" t="e">
        <f t="shared" si="41"/>
        <v>#NUM!</v>
      </c>
      <c r="D365" t="e">
        <f t="shared" si="35"/>
        <v>#NUM!</v>
      </c>
      <c r="E365" t="e">
        <f t="shared" si="36"/>
        <v>#NUM!</v>
      </c>
      <c r="F365" t="e">
        <f>E365-Instructions!$E$14</f>
        <v>#NUM!</v>
      </c>
      <c r="G365" t="e">
        <f>((A365)^2 + (B365+Instructions!$E$17)^2)^0.5</f>
        <v>#NUM!</v>
      </c>
      <c r="H365" t="e">
        <f>(($Q$2 * (3.14159 - ACOS($Q$2/G365) - ACOS((B365+Instructions!$E$17)/G365))) + ((G365)^2 - ($Q$2)^2)^0.5) - C365</f>
        <v>#NUM!</v>
      </c>
      <c r="I365" t="e">
        <f>H365-Instructions!$E$15</f>
        <v>#NUM!</v>
      </c>
      <c r="J365" t="e">
        <f t="shared" si="37"/>
        <v>#NUM!</v>
      </c>
      <c r="K365">
        <v>0.5</v>
      </c>
      <c r="L365">
        <v>0.5</v>
      </c>
      <c r="M365" t="e">
        <f t="shared" si="38"/>
        <v>#NUM!</v>
      </c>
      <c r="N365" t="e">
        <f t="shared" si="39"/>
        <v>#NUM!</v>
      </c>
    </row>
    <row r="366" spans="1:14" x14ac:dyDescent="0.2">
      <c r="A366">
        <f>Instructions!$E$22/2</f>
        <v>0</v>
      </c>
      <c r="B366" t="e">
        <f t="shared" si="40"/>
        <v>#NUM!</v>
      </c>
      <c r="C366" t="e">
        <f t="shared" si="41"/>
        <v>#NUM!</v>
      </c>
      <c r="D366" t="e">
        <f t="shared" si="35"/>
        <v>#NUM!</v>
      </c>
      <c r="E366" t="e">
        <f t="shared" si="36"/>
        <v>#NUM!</v>
      </c>
      <c r="F366" t="e">
        <f>E366-Instructions!$E$14</f>
        <v>#NUM!</v>
      </c>
      <c r="G366" t="e">
        <f>((A366)^2 + (B366+Instructions!$E$17)^2)^0.5</f>
        <v>#NUM!</v>
      </c>
      <c r="H366" t="e">
        <f>(($Q$2 * (3.14159 - ACOS($Q$2/G366) - ACOS((B366+Instructions!$E$17)/G366))) + ((G366)^2 - ($Q$2)^2)^0.5) - C366</f>
        <v>#NUM!</v>
      </c>
      <c r="I366" t="e">
        <f>H366-Instructions!$E$15</f>
        <v>#NUM!</v>
      </c>
      <c r="J366" t="e">
        <f t="shared" si="37"/>
        <v>#NUM!</v>
      </c>
      <c r="K366">
        <v>0.5</v>
      </c>
      <c r="L366">
        <v>0.5</v>
      </c>
      <c r="M366" t="e">
        <f t="shared" si="38"/>
        <v>#NUM!</v>
      </c>
      <c r="N366" t="e">
        <f t="shared" si="39"/>
        <v>#NUM!</v>
      </c>
    </row>
    <row r="367" spans="1:14" x14ac:dyDescent="0.2">
      <c r="A367">
        <f>Instructions!$E$22/2</f>
        <v>0</v>
      </c>
      <c r="B367" t="e">
        <f t="shared" si="40"/>
        <v>#NUM!</v>
      </c>
      <c r="C367" t="e">
        <f t="shared" si="41"/>
        <v>#NUM!</v>
      </c>
      <c r="D367" t="e">
        <f t="shared" si="35"/>
        <v>#NUM!</v>
      </c>
      <c r="E367" t="e">
        <f t="shared" si="36"/>
        <v>#NUM!</v>
      </c>
      <c r="F367" t="e">
        <f>E367-Instructions!$E$14</f>
        <v>#NUM!</v>
      </c>
      <c r="G367" t="e">
        <f>((A367)^2 + (B367+Instructions!$E$17)^2)^0.5</f>
        <v>#NUM!</v>
      </c>
      <c r="H367" t="e">
        <f>(($Q$2 * (3.14159 - ACOS($Q$2/G367) - ACOS((B367+Instructions!$E$17)/G367))) + ((G367)^2 - ($Q$2)^2)^0.5) - C367</f>
        <v>#NUM!</v>
      </c>
      <c r="I367" t="e">
        <f>H367-Instructions!$E$15</f>
        <v>#NUM!</v>
      </c>
      <c r="J367" t="e">
        <f t="shared" si="37"/>
        <v>#NUM!</v>
      </c>
      <c r="K367">
        <v>0.5</v>
      </c>
      <c r="L367">
        <v>0.5</v>
      </c>
      <c r="M367" t="e">
        <f t="shared" si="38"/>
        <v>#NUM!</v>
      </c>
      <c r="N367" t="e">
        <f t="shared" si="39"/>
        <v>#NUM!</v>
      </c>
    </row>
    <row r="368" spans="1:14" x14ac:dyDescent="0.2">
      <c r="A368">
        <f>Instructions!$E$22/2</f>
        <v>0</v>
      </c>
      <c r="B368" t="e">
        <f t="shared" si="40"/>
        <v>#NUM!</v>
      </c>
      <c r="C368" t="e">
        <f t="shared" si="41"/>
        <v>#NUM!</v>
      </c>
      <c r="D368" t="e">
        <f t="shared" si="35"/>
        <v>#NUM!</v>
      </c>
      <c r="E368" t="e">
        <f t="shared" si="36"/>
        <v>#NUM!</v>
      </c>
      <c r="F368" t="e">
        <f>E368-Instructions!$E$14</f>
        <v>#NUM!</v>
      </c>
      <c r="G368" t="e">
        <f>((A368)^2 + (B368+Instructions!$E$17)^2)^0.5</f>
        <v>#NUM!</v>
      </c>
      <c r="H368" t="e">
        <f>(($Q$2 * (3.14159 - ACOS($Q$2/G368) - ACOS((B368+Instructions!$E$17)/G368))) + ((G368)^2 - ($Q$2)^2)^0.5) - C368</f>
        <v>#NUM!</v>
      </c>
      <c r="I368" t="e">
        <f>H368-Instructions!$E$15</f>
        <v>#NUM!</v>
      </c>
      <c r="J368" t="e">
        <f t="shared" si="37"/>
        <v>#NUM!</v>
      </c>
      <c r="K368">
        <v>0.5</v>
      </c>
      <c r="L368">
        <v>0.5</v>
      </c>
      <c r="M368" t="e">
        <f t="shared" si="38"/>
        <v>#NUM!</v>
      </c>
      <c r="N368" t="e">
        <f t="shared" si="39"/>
        <v>#NUM!</v>
      </c>
    </row>
    <row r="369" spans="1:14" x14ac:dyDescent="0.2">
      <c r="A369">
        <f>Instructions!$E$22/2</f>
        <v>0</v>
      </c>
      <c r="B369" t="e">
        <f t="shared" si="40"/>
        <v>#NUM!</v>
      </c>
      <c r="C369" t="e">
        <f t="shared" si="41"/>
        <v>#NUM!</v>
      </c>
      <c r="D369" t="e">
        <f t="shared" si="35"/>
        <v>#NUM!</v>
      </c>
      <c r="E369" t="e">
        <f t="shared" si="36"/>
        <v>#NUM!</v>
      </c>
      <c r="F369" t="e">
        <f>E369-Instructions!$E$14</f>
        <v>#NUM!</v>
      </c>
      <c r="G369" t="e">
        <f>((A369)^2 + (B369+Instructions!$E$17)^2)^0.5</f>
        <v>#NUM!</v>
      </c>
      <c r="H369" t="e">
        <f>(($Q$2 * (3.14159 - ACOS($Q$2/G369) - ACOS((B369+Instructions!$E$17)/G369))) + ((G369)^2 - ($Q$2)^2)^0.5) - C369</f>
        <v>#NUM!</v>
      </c>
      <c r="I369" t="e">
        <f>H369-Instructions!$E$15</f>
        <v>#NUM!</v>
      </c>
      <c r="J369" t="e">
        <f t="shared" si="37"/>
        <v>#NUM!</v>
      </c>
      <c r="K369">
        <v>0.5</v>
      </c>
      <c r="L369">
        <v>0.5</v>
      </c>
      <c r="M369" t="e">
        <f t="shared" si="38"/>
        <v>#NUM!</v>
      </c>
      <c r="N369" t="e">
        <f t="shared" si="39"/>
        <v>#NUM!</v>
      </c>
    </row>
    <row r="370" spans="1:14" x14ac:dyDescent="0.2">
      <c r="A370">
        <f>Instructions!$E$22/2</f>
        <v>0</v>
      </c>
      <c r="B370" t="e">
        <f t="shared" si="40"/>
        <v>#NUM!</v>
      </c>
      <c r="C370" t="e">
        <f t="shared" si="41"/>
        <v>#NUM!</v>
      </c>
      <c r="D370" t="e">
        <f t="shared" si="35"/>
        <v>#NUM!</v>
      </c>
      <c r="E370" t="e">
        <f t="shared" si="36"/>
        <v>#NUM!</v>
      </c>
      <c r="F370" t="e">
        <f>E370-Instructions!$E$14</f>
        <v>#NUM!</v>
      </c>
      <c r="G370" t="e">
        <f>((A370)^2 + (B370+Instructions!$E$17)^2)^0.5</f>
        <v>#NUM!</v>
      </c>
      <c r="H370" t="e">
        <f>(($Q$2 * (3.14159 - ACOS($Q$2/G370) - ACOS((B370+Instructions!$E$17)/G370))) + ((G370)^2 - ($Q$2)^2)^0.5) - C370</f>
        <v>#NUM!</v>
      </c>
      <c r="I370" t="e">
        <f>H370-Instructions!$E$15</f>
        <v>#NUM!</v>
      </c>
      <c r="J370" t="e">
        <f t="shared" si="37"/>
        <v>#NUM!</v>
      </c>
      <c r="K370">
        <v>0.5</v>
      </c>
      <c r="L370">
        <v>0.5</v>
      </c>
      <c r="M370" t="e">
        <f t="shared" si="38"/>
        <v>#NUM!</v>
      </c>
      <c r="N370" t="e">
        <f t="shared" si="39"/>
        <v>#NUM!</v>
      </c>
    </row>
    <row r="371" spans="1:14" x14ac:dyDescent="0.2">
      <c r="A371">
        <f>Instructions!$E$22/2</f>
        <v>0</v>
      </c>
      <c r="B371" t="e">
        <f t="shared" si="40"/>
        <v>#NUM!</v>
      </c>
      <c r="C371" t="e">
        <f t="shared" si="41"/>
        <v>#NUM!</v>
      </c>
      <c r="D371" t="e">
        <f t="shared" si="35"/>
        <v>#NUM!</v>
      </c>
      <c r="E371" t="e">
        <f t="shared" si="36"/>
        <v>#NUM!</v>
      </c>
      <c r="F371" t="e">
        <f>E371-Instructions!$E$14</f>
        <v>#NUM!</v>
      </c>
      <c r="G371" t="e">
        <f>((A371)^2 + (B371+Instructions!$E$17)^2)^0.5</f>
        <v>#NUM!</v>
      </c>
      <c r="H371" t="e">
        <f>(($Q$2 * (3.14159 - ACOS($Q$2/G371) - ACOS((B371+Instructions!$E$17)/G371))) + ((G371)^2 - ($Q$2)^2)^0.5) - C371</f>
        <v>#NUM!</v>
      </c>
      <c r="I371" t="e">
        <f>H371-Instructions!$E$15</f>
        <v>#NUM!</v>
      </c>
      <c r="J371" t="e">
        <f t="shared" si="37"/>
        <v>#NUM!</v>
      </c>
      <c r="K371">
        <v>0.5</v>
      </c>
      <c r="L371">
        <v>0.5</v>
      </c>
      <c r="M371" t="e">
        <f t="shared" si="38"/>
        <v>#NUM!</v>
      </c>
      <c r="N371" t="e">
        <f t="shared" si="39"/>
        <v>#NUM!</v>
      </c>
    </row>
    <row r="372" spans="1:14" x14ac:dyDescent="0.2">
      <c r="A372">
        <f>Instructions!$E$22/2</f>
        <v>0</v>
      </c>
      <c r="B372" t="e">
        <f t="shared" si="40"/>
        <v>#NUM!</v>
      </c>
      <c r="C372" t="e">
        <f t="shared" si="41"/>
        <v>#NUM!</v>
      </c>
      <c r="D372" t="e">
        <f t="shared" si="35"/>
        <v>#NUM!</v>
      </c>
      <c r="E372" t="e">
        <f t="shared" si="36"/>
        <v>#NUM!</v>
      </c>
      <c r="F372" t="e">
        <f>E372-Instructions!$E$14</f>
        <v>#NUM!</v>
      </c>
      <c r="G372" t="e">
        <f>((A372)^2 + (B372+Instructions!$E$17)^2)^0.5</f>
        <v>#NUM!</v>
      </c>
      <c r="H372" t="e">
        <f>(($Q$2 * (3.14159 - ACOS($Q$2/G372) - ACOS((B372+Instructions!$E$17)/G372))) + ((G372)^2 - ($Q$2)^2)^0.5) - C372</f>
        <v>#NUM!</v>
      </c>
      <c r="I372" t="e">
        <f>H372-Instructions!$E$15</f>
        <v>#NUM!</v>
      </c>
      <c r="J372" t="e">
        <f t="shared" si="37"/>
        <v>#NUM!</v>
      </c>
      <c r="K372">
        <v>0.5</v>
      </c>
      <c r="L372">
        <v>0.5</v>
      </c>
      <c r="M372" t="e">
        <f t="shared" si="38"/>
        <v>#NUM!</v>
      </c>
      <c r="N372" t="e">
        <f t="shared" si="39"/>
        <v>#NUM!</v>
      </c>
    </row>
    <row r="373" spans="1:14" x14ac:dyDescent="0.2">
      <c r="A373">
        <f>Instructions!$E$22/2</f>
        <v>0</v>
      </c>
      <c r="B373" t="e">
        <f t="shared" si="40"/>
        <v>#NUM!</v>
      </c>
      <c r="C373" t="e">
        <f t="shared" si="41"/>
        <v>#NUM!</v>
      </c>
      <c r="D373" t="e">
        <f t="shared" si="35"/>
        <v>#NUM!</v>
      </c>
      <c r="E373" t="e">
        <f t="shared" si="36"/>
        <v>#NUM!</v>
      </c>
      <c r="F373" t="e">
        <f>E373-Instructions!$E$14</f>
        <v>#NUM!</v>
      </c>
      <c r="G373" t="e">
        <f>((A373)^2 + (B373+Instructions!$E$17)^2)^0.5</f>
        <v>#NUM!</v>
      </c>
      <c r="H373" t="e">
        <f>(($Q$2 * (3.14159 - ACOS($Q$2/G373) - ACOS((B373+Instructions!$E$17)/G373))) + ((G373)^2 - ($Q$2)^2)^0.5) - C373</f>
        <v>#NUM!</v>
      </c>
      <c r="I373" t="e">
        <f>H373-Instructions!$E$15</f>
        <v>#NUM!</v>
      </c>
      <c r="J373" t="e">
        <f t="shared" si="37"/>
        <v>#NUM!</v>
      </c>
      <c r="K373">
        <v>0.5</v>
      </c>
      <c r="L373">
        <v>0.5</v>
      </c>
      <c r="M373" t="e">
        <f t="shared" si="38"/>
        <v>#NUM!</v>
      </c>
      <c r="N373" t="e">
        <f t="shared" si="39"/>
        <v>#NUM!</v>
      </c>
    </row>
    <row r="374" spans="1:14" x14ac:dyDescent="0.2">
      <c r="A374">
        <f>Instructions!$E$22/2</f>
        <v>0</v>
      </c>
      <c r="B374" t="e">
        <f t="shared" si="40"/>
        <v>#NUM!</v>
      </c>
      <c r="C374" t="e">
        <f t="shared" si="41"/>
        <v>#NUM!</v>
      </c>
      <c r="D374" t="e">
        <f t="shared" si="35"/>
        <v>#NUM!</v>
      </c>
      <c r="E374" t="e">
        <f t="shared" si="36"/>
        <v>#NUM!</v>
      </c>
      <c r="F374" t="e">
        <f>E374-Instructions!$E$14</f>
        <v>#NUM!</v>
      </c>
      <c r="G374" t="e">
        <f>((A374)^2 + (B374+Instructions!$E$17)^2)^0.5</f>
        <v>#NUM!</v>
      </c>
      <c r="H374" t="e">
        <f>(($Q$2 * (3.14159 - ACOS($Q$2/G374) - ACOS((B374+Instructions!$E$17)/G374))) + ((G374)^2 - ($Q$2)^2)^0.5) - C374</f>
        <v>#NUM!</v>
      </c>
      <c r="I374" t="e">
        <f>H374-Instructions!$E$15</f>
        <v>#NUM!</v>
      </c>
      <c r="J374" t="e">
        <f t="shared" si="37"/>
        <v>#NUM!</v>
      </c>
      <c r="K374">
        <v>0.5</v>
      </c>
      <c r="L374">
        <v>0.5</v>
      </c>
      <c r="M374" t="e">
        <f t="shared" si="38"/>
        <v>#NUM!</v>
      </c>
      <c r="N374" t="e">
        <f t="shared" si="39"/>
        <v>#NUM!</v>
      </c>
    </row>
    <row r="375" spans="1:14" x14ac:dyDescent="0.2">
      <c r="A375">
        <f>Instructions!$E$22/2</f>
        <v>0</v>
      </c>
      <c r="B375" t="e">
        <f t="shared" si="40"/>
        <v>#NUM!</v>
      </c>
      <c r="C375" t="e">
        <f t="shared" si="41"/>
        <v>#NUM!</v>
      </c>
      <c r="D375" t="e">
        <f t="shared" si="35"/>
        <v>#NUM!</v>
      </c>
      <c r="E375" t="e">
        <f t="shared" si="36"/>
        <v>#NUM!</v>
      </c>
      <c r="F375" t="e">
        <f>E375-Instructions!$E$14</f>
        <v>#NUM!</v>
      </c>
      <c r="G375" t="e">
        <f>((A375)^2 + (B375+Instructions!$E$17)^2)^0.5</f>
        <v>#NUM!</v>
      </c>
      <c r="H375" t="e">
        <f>(($Q$2 * (3.14159 - ACOS($Q$2/G375) - ACOS((B375+Instructions!$E$17)/G375))) + ((G375)^2 - ($Q$2)^2)^0.5) - C375</f>
        <v>#NUM!</v>
      </c>
      <c r="I375" t="e">
        <f>H375-Instructions!$E$15</f>
        <v>#NUM!</v>
      </c>
      <c r="J375" t="e">
        <f t="shared" si="37"/>
        <v>#NUM!</v>
      </c>
      <c r="K375">
        <v>0.5</v>
      </c>
      <c r="L375">
        <v>0.5</v>
      </c>
      <c r="M375" t="e">
        <f t="shared" si="38"/>
        <v>#NUM!</v>
      </c>
      <c r="N375" t="e">
        <f t="shared" si="39"/>
        <v>#NUM!</v>
      </c>
    </row>
    <row r="376" spans="1:14" x14ac:dyDescent="0.2">
      <c r="A376">
        <f>Instructions!$E$22/2</f>
        <v>0</v>
      </c>
      <c r="B376" t="e">
        <f t="shared" si="40"/>
        <v>#NUM!</v>
      </c>
      <c r="C376" t="e">
        <f t="shared" si="41"/>
        <v>#NUM!</v>
      </c>
      <c r="D376" t="e">
        <f t="shared" si="35"/>
        <v>#NUM!</v>
      </c>
      <c r="E376" t="e">
        <f t="shared" si="36"/>
        <v>#NUM!</v>
      </c>
      <c r="F376" t="e">
        <f>E376-Instructions!$E$14</f>
        <v>#NUM!</v>
      </c>
      <c r="G376" t="e">
        <f>((A376)^2 + (B376+Instructions!$E$17)^2)^0.5</f>
        <v>#NUM!</v>
      </c>
      <c r="H376" t="e">
        <f>(($Q$2 * (3.14159 - ACOS($Q$2/G376) - ACOS((B376+Instructions!$E$17)/G376))) + ((G376)^2 - ($Q$2)^2)^0.5) - C376</f>
        <v>#NUM!</v>
      </c>
      <c r="I376" t="e">
        <f>H376-Instructions!$E$15</f>
        <v>#NUM!</v>
      </c>
      <c r="J376" t="e">
        <f t="shared" si="37"/>
        <v>#NUM!</v>
      </c>
      <c r="K376">
        <v>0.5</v>
      </c>
      <c r="L376">
        <v>0.5</v>
      </c>
      <c r="M376" t="e">
        <f t="shared" si="38"/>
        <v>#NUM!</v>
      </c>
      <c r="N376" t="e">
        <f t="shared" si="39"/>
        <v>#NUM!</v>
      </c>
    </row>
    <row r="377" spans="1:14" x14ac:dyDescent="0.2">
      <c r="A377">
        <f>Instructions!$E$22/2</f>
        <v>0</v>
      </c>
      <c r="B377" t="e">
        <f t="shared" si="40"/>
        <v>#NUM!</v>
      </c>
      <c r="C377" t="e">
        <f t="shared" si="41"/>
        <v>#NUM!</v>
      </c>
      <c r="D377" t="e">
        <f t="shared" si="35"/>
        <v>#NUM!</v>
      </c>
      <c r="E377" t="e">
        <f t="shared" si="36"/>
        <v>#NUM!</v>
      </c>
      <c r="F377" t="e">
        <f>E377-Instructions!$E$14</f>
        <v>#NUM!</v>
      </c>
      <c r="G377" t="e">
        <f>((A377)^2 + (B377+Instructions!$E$17)^2)^0.5</f>
        <v>#NUM!</v>
      </c>
      <c r="H377" t="e">
        <f>(($Q$2 * (3.14159 - ACOS($Q$2/G377) - ACOS((B377+Instructions!$E$17)/G377))) + ((G377)^2 - ($Q$2)^2)^0.5) - C377</f>
        <v>#NUM!</v>
      </c>
      <c r="I377" t="e">
        <f>H377-Instructions!$E$15</f>
        <v>#NUM!</v>
      </c>
      <c r="J377" t="e">
        <f t="shared" si="37"/>
        <v>#NUM!</v>
      </c>
      <c r="K377">
        <v>0.5</v>
      </c>
      <c r="L377">
        <v>0.5</v>
      </c>
      <c r="M377" t="e">
        <f t="shared" si="38"/>
        <v>#NUM!</v>
      </c>
      <c r="N377" t="e">
        <f t="shared" si="39"/>
        <v>#NUM!</v>
      </c>
    </row>
    <row r="378" spans="1:14" x14ac:dyDescent="0.2">
      <c r="A378">
        <f>Instructions!$E$22/2</f>
        <v>0</v>
      </c>
      <c r="B378" t="e">
        <f t="shared" si="40"/>
        <v>#NUM!</v>
      </c>
      <c r="C378" t="e">
        <f t="shared" si="41"/>
        <v>#NUM!</v>
      </c>
      <c r="D378" t="e">
        <f t="shared" si="35"/>
        <v>#NUM!</v>
      </c>
      <c r="E378" t="e">
        <f t="shared" si="36"/>
        <v>#NUM!</v>
      </c>
      <c r="F378" t="e">
        <f>E378-Instructions!$E$14</f>
        <v>#NUM!</v>
      </c>
      <c r="G378" t="e">
        <f>((A378)^2 + (B378+Instructions!$E$17)^2)^0.5</f>
        <v>#NUM!</v>
      </c>
      <c r="H378" t="e">
        <f>(($Q$2 * (3.14159 - ACOS($Q$2/G378) - ACOS((B378+Instructions!$E$17)/G378))) + ((G378)^2 - ($Q$2)^2)^0.5) - C378</f>
        <v>#NUM!</v>
      </c>
      <c r="I378" t="e">
        <f>H378-Instructions!$E$15</f>
        <v>#NUM!</v>
      </c>
      <c r="J378" t="e">
        <f t="shared" si="37"/>
        <v>#NUM!</v>
      </c>
      <c r="K378">
        <v>0.5</v>
      </c>
      <c r="L378">
        <v>0.5</v>
      </c>
      <c r="M378" t="e">
        <f t="shared" si="38"/>
        <v>#NUM!</v>
      </c>
      <c r="N378" t="e">
        <f t="shared" si="39"/>
        <v>#NUM!</v>
      </c>
    </row>
    <row r="379" spans="1:14" x14ac:dyDescent="0.2">
      <c r="A379">
        <f>Instructions!$E$22/2</f>
        <v>0</v>
      </c>
      <c r="B379" t="e">
        <f t="shared" si="40"/>
        <v>#NUM!</v>
      </c>
      <c r="C379" t="e">
        <f t="shared" si="41"/>
        <v>#NUM!</v>
      </c>
      <c r="D379" t="e">
        <f t="shared" si="35"/>
        <v>#NUM!</v>
      </c>
      <c r="E379" t="e">
        <f t="shared" si="36"/>
        <v>#NUM!</v>
      </c>
      <c r="F379" t="e">
        <f>E379-Instructions!$E$14</f>
        <v>#NUM!</v>
      </c>
      <c r="G379" t="e">
        <f>((A379)^2 + (B379+Instructions!$E$17)^2)^0.5</f>
        <v>#NUM!</v>
      </c>
      <c r="H379" t="e">
        <f>(($Q$2 * (3.14159 - ACOS($Q$2/G379) - ACOS((B379+Instructions!$E$17)/G379))) + ((G379)^2 - ($Q$2)^2)^0.5) - C379</f>
        <v>#NUM!</v>
      </c>
      <c r="I379" t="e">
        <f>H379-Instructions!$E$15</f>
        <v>#NUM!</v>
      </c>
      <c r="J379" t="e">
        <f t="shared" si="37"/>
        <v>#NUM!</v>
      </c>
      <c r="K379">
        <v>0.5</v>
      </c>
      <c r="L379">
        <v>0.5</v>
      </c>
      <c r="M379" t="e">
        <f t="shared" si="38"/>
        <v>#NUM!</v>
      </c>
      <c r="N379" t="e">
        <f t="shared" si="39"/>
        <v>#NUM!</v>
      </c>
    </row>
    <row r="380" spans="1:14" x14ac:dyDescent="0.2">
      <c r="A380">
        <f>Instructions!$E$22/2</f>
        <v>0</v>
      </c>
      <c r="B380" t="e">
        <f t="shared" si="40"/>
        <v>#NUM!</v>
      </c>
      <c r="C380" t="e">
        <f t="shared" si="41"/>
        <v>#NUM!</v>
      </c>
      <c r="D380" t="e">
        <f t="shared" si="35"/>
        <v>#NUM!</v>
      </c>
      <c r="E380" t="e">
        <f t="shared" si="36"/>
        <v>#NUM!</v>
      </c>
      <c r="F380" t="e">
        <f>E380-Instructions!$E$14</f>
        <v>#NUM!</v>
      </c>
      <c r="G380" t="e">
        <f>((A380)^2 + (B380+Instructions!$E$17)^2)^0.5</f>
        <v>#NUM!</v>
      </c>
      <c r="H380" t="e">
        <f>(($Q$2 * (3.14159 - ACOS($Q$2/G380) - ACOS((B380+Instructions!$E$17)/G380))) + ((G380)^2 - ($Q$2)^2)^0.5) - C380</f>
        <v>#NUM!</v>
      </c>
      <c r="I380" t="e">
        <f>H380-Instructions!$E$15</f>
        <v>#NUM!</v>
      </c>
      <c r="J380" t="e">
        <f t="shared" si="37"/>
        <v>#NUM!</v>
      </c>
      <c r="K380">
        <v>0.5</v>
      </c>
      <c r="L380">
        <v>0.5</v>
      </c>
      <c r="M380" t="e">
        <f t="shared" si="38"/>
        <v>#NUM!</v>
      </c>
      <c r="N380" t="e">
        <f t="shared" si="39"/>
        <v>#NUM!</v>
      </c>
    </row>
    <row r="381" spans="1:14" x14ac:dyDescent="0.2">
      <c r="A381">
        <f>Instructions!$E$22/2</f>
        <v>0</v>
      </c>
      <c r="B381" t="e">
        <f t="shared" si="40"/>
        <v>#NUM!</v>
      </c>
      <c r="C381" t="e">
        <f t="shared" si="41"/>
        <v>#NUM!</v>
      </c>
      <c r="D381" t="e">
        <f t="shared" si="35"/>
        <v>#NUM!</v>
      </c>
      <c r="E381" t="e">
        <f t="shared" si="36"/>
        <v>#NUM!</v>
      </c>
      <c r="F381" t="e">
        <f>E381-Instructions!$E$14</f>
        <v>#NUM!</v>
      </c>
      <c r="G381" t="e">
        <f>((A381)^2 + (B381+Instructions!$E$17)^2)^0.5</f>
        <v>#NUM!</v>
      </c>
      <c r="H381" t="e">
        <f>(($Q$2 * (3.14159 - ACOS($Q$2/G381) - ACOS((B381+Instructions!$E$17)/G381))) + ((G381)^2 - ($Q$2)^2)^0.5) - C381</f>
        <v>#NUM!</v>
      </c>
      <c r="I381" t="e">
        <f>H381-Instructions!$E$15</f>
        <v>#NUM!</v>
      </c>
      <c r="J381" t="e">
        <f t="shared" si="37"/>
        <v>#NUM!</v>
      </c>
      <c r="K381">
        <v>0.5</v>
      </c>
      <c r="L381">
        <v>0.5</v>
      </c>
      <c r="M381" t="e">
        <f t="shared" si="38"/>
        <v>#NUM!</v>
      </c>
      <c r="N381" t="e">
        <f t="shared" si="39"/>
        <v>#NUM!</v>
      </c>
    </row>
    <row r="382" spans="1:14" x14ac:dyDescent="0.2">
      <c r="A382">
        <f>Instructions!$E$22/2</f>
        <v>0</v>
      </c>
      <c r="B382" t="e">
        <f t="shared" si="40"/>
        <v>#NUM!</v>
      </c>
      <c r="C382" t="e">
        <f t="shared" si="41"/>
        <v>#NUM!</v>
      </c>
      <c r="D382" t="e">
        <f t="shared" si="35"/>
        <v>#NUM!</v>
      </c>
      <c r="E382" t="e">
        <f t="shared" si="36"/>
        <v>#NUM!</v>
      </c>
      <c r="F382" t="e">
        <f>E382-Instructions!$E$14</f>
        <v>#NUM!</v>
      </c>
      <c r="G382" t="e">
        <f>((A382)^2 + (B382+Instructions!$E$17)^2)^0.5</f>
        <v>#NUM!</v>
      </c>
      <c r="H382" t="e">
        <f>(($Q$2 * (3.14159 - ACOS($Q$2/G382) - ACOS((B382+Instructions!$E$17)/G382))) + ((G382)^2 - ($Q$2)^2)^0.5) - C382</f>
        <v>#NUM!</v>
      </c>
      <c r="I382" t="e">
        <f>H382-Instructions!$E$15</f>
        <v>#NUM!</v>
      </c>
      <c r="J382" t="e">
        <f t="shared" si="37"/>
        <v>#NUM!</v>
      </c>
      <c r="K382">
        <v>0.5</v>
      </c>
      <c r="L382">
        <v>0.5</v>
      </c>
      <c r="M382" t="e">
        <f t="shared" si="38"/>
        <v>#NUM!</v>
      </c>
      <c r="N382" t="e">
        <f t="shared" si="39"/>
        <v>#NUM!</v>
      </c>
    </row>
    <row r="383" spans="1:14" x14ac:dyDescent="0.2">
      <c r="A383">
        <f>Instructions!$E$22/2</f>
        <v>0</v>
      </c>
      <c r="B383" t="e">
        <f t="shared" si="40"/>
        <v>#NUM!</v>
      </c>
      <c r="C383" t="e">
        <f t="shared" si="41"/>
        <v>#NUM!</v>
      </c>
      <c r="D383" t="e">
        <f t="shared" si="35"/>
        <v>#NUM!</v>
      </c>
      <c r="E383" t="e">
        <f t="shared" si="36"/>
        <v>#NUM!</v>
      </c>
      <c r="F383" t="e">
        <f>E383-Instructions!$E$14</f>
        <v>#NUM!</v>
      </c>
      <c r="G383" t="e">
        <f>((A383)^2 + (B383+Instructions!$E$17)^2)^0.5</f>
        <v>#NUM!</v>
      </c>
      <c r="H383" t="e">
        <f>(($Q$2 * (3.14159 - ACOS($Q$2/G383) - ACOS((B383+Instructions!$E$17)/G383))) + ((G383)^2 - ($Q$2)^2)^0.5) - C383</f>
        <v>#NUM!</v>
      </c>
      <c r="I383" t="e">
        <f>H383-Instructions!$E$15</f>
        <v>#NUM!</v>
      </c>
      <c r="J383" t="e">
        <f t="shared" si="37"/>
        <v>#NUM!</v>
      </c>
      <c r="K383">
        <v>0.5</v>
      </c>
      <c r="L383">
        <v>0.5</v>
      </c>
      <c r="M383" t="e">
        <f t="shared" si="38"/>
        <v>#NUM!</v>
      </c>
      <c r="N383" t="e">
        <f t="shared" si="39"/>
        <v>#NUM!</v>
      </c>
    </row>
    <row r="384" spans="1:14" x14ac:dyDescent="0.2">
      <c r="A384">
        <f>Instructions!$E$22/2</f>
        <v>0</v>
      </c>
      <c r="B384" t="e">
        <f t="shared" si="40"/>
        <v>#NUM!</v>
      </c>
      <c r="C384" t="e">
        <f t="shared" si="41"/>
        <v>#NUM!</v>
      </c>
      <c r="D384" t="e">
        <f t="shared" si="35"/>
        <v>#NUM!</v>
      </c>
      <c r="E384" t="e">
        <f t="shared" si="36"/>
        <v>#NUM!</v>
      </c>
      <c r="F384" t="e">
        <f>E384-Instructions!$E$14</f>
        <v>#NUM!</v>
      </c>
      <c r="G384" t="e">
        <f>((A384)^2 + (B384+Instructions!$E$17)^2)^0.5</f>
        <v>#NUM!</v>
      </c>
      <c r="H384" t="e">
        <f>(($Q$2 * (3.14159 - ACOS($Q$2/G384) - ACOS((B384+Instructions!$E$17)/G384))) + ((G384)^2 - ($Q$2)^2)^0.5) - C384</f>
        <v>#NUM!</v>
      </c>
      <c r="I384" t="e">
        <f>H384-Instructions!$E$15</f>
        <v>#NUM!</v>
      </c>
      <c r="J384" t="e">
        <f t="shared" si="37"/>
        <v>#NUM!</v>
      </c>
      <c r="K384">
        <v>0.5</v>
      </c>
      <c r="L384">
        <v>0.5</v>
      </c>
      <c r="M384" t="e">
        <f t="shared" si="38"/>
        <v>#NUM!</v>
      </c>
      <c r="N384" t="e">
        <f t="shared" si="39"/>
        <v>#NUM!</v>
      </c>
    </row>
    <row r="385" spans="1:14" x14ac:dyDescent="0.2">
      <c r="A385">
        <f>Instructions!$E$22/2</f>
        <v>0</v>
      </c>
      <c r="B385" t="e">
        <f t="shared" si="40"/>
        <v>#NUM!</v>
      </c>
      <c r="C385" t="e">
        <f t="shared" si="41"/>
        <v>#NUM!</v>
      </c>
      <c r="D385" t="e">
        <f t="shared" si="35"/>
        <v>#NUM!</v>
      </c>
      <c r="E385" t="e">
        <f t="shared" si="36"/>
        <v>#NUM!</v>
      </c>
      <c r="F385" t="e">
        <f>E385-Instructions!$E$14</f>
        <v>#NUM!</v>
      </c>
      <c r="G385" t="e">
        <f>((A385)^2 + (B385+Instructions!$E$17)^2)^0.5</f>
        <v>#NUM!</v>
      </c>
      <c r="H385" t="e">
        <f>(($Q$2 * (3.14159 - ACOS($Q$2/G385) - ACOS((B385+Instructions!$E$17)/G385))) + ((G385)^2 - ($Q$2)^2)^0.5) - C385</f>
        <v>#NUM!</v>
      </c>
      <c r="I385" t="e">
        <f>H385-Instructions!$E$15</f>
        <v>#NUM!</v>
      </c>
      <c r="J385" t="e">
        <f t="shared" si="37"/>
        <v>#NUM!</v>
      </c>
      <c r="K385">
        <v>0.5</v>
      </c>
      <c r="L385">
        <v>0.5</v>
      </c>
      <c r="M385" t="e">
        <f t="shared" si="38"/>
        <v>#NUM!</v>
      </c>
      <c r="N385" t="e">
        <f t="shared" si="39"/>
        <v>#NUM!</v>
      </c>
    </row>
    <row r="386" spans="1:14" x14ac:dyDescent="0.2">
      <c r="A386">
        <f>Instructions!$E$22/2</f>
        <v>0</v>
      </c>
      <c r="B386" t="e">
        <f t="shared" si="40"/>
        <v>#NUM!</v>
      </c>
      <c r="C386" t="e">
        <f t="shared" si="41"/>
        <v>#NUM!</v>
      </c>
      <c r="D386" t="e">
        <f t="shared" si="35"/>
        <v>#NUM!</v>
      </c>
      <c r="E386" t="e">
        <f t="shared" si="36"/>
        <v>#NUM!</v>
      </c>
      <c r="F386" t="e">
        <f>E386-Instructions!$E$14</f>
        <v>#NUM!</v>
      </c>
      <c r="G386" t="e">
        <f>((A386)^2 + (B386+Instructions!$E$17)^2)^0.5</f>
        <v>#NUM!</v>
      </c>
      <c r="H386" t="e">
        <f>(($Q$2 * (3.14159 - ACOS($Q$2/G386) - ACOS((B386+Instructions!$E$17)/G386))) + ((G386)^2 - ($Q$2)^2)^0.5) - C386</f>
        <v>#NUM!</v>
      </c>
      <c r="I386" t="e">
        <f>H386-Instructions!$E$15</f>
        <v>#NUM!</v>
      </c>
      <c r="J386" t="e">
        <f t="shared" si="37"/>
        <v>#NUM!</v>
      </c>
      <c r="K386">
        <v>0.5</v>
      </c>
      <c r="L386">
        <v>0.5</v>
      </c>
      <c r="M386" t="e">
        <f t="shared" si="38"/>
        <v>#NUM!</v>
      </c>
      <c r="N386" t="e">
        <f t="shared" si="39"/>
        <v>#NUM!</v>
      </c>
    </row>
    <row r="387" spans="1:14" x14ac:dyDescent="0.2">
      <c r="A387">
        <f>Instructions!$E$22/2</f>
        <v>0</v>
      </c>
      <c r="B387" t="e">
        <f t="shared" si="40"/>
        <v>#NUM!</v>
      </c>
      <c r="C387" t="e">
        <f t="shared" si="41"/>
        <v>#NUM!</v>
      </c>
      <c r="D387" t="e">
        <f t="shared" ref="D387:D450" si="42">((A387)^2 + (B387)^2)^0.5</f>
        <v>#NUM!</v>
      </c>
      <c r="E387" t="e">
        <f t="shared" ref="E387:E450" si="43">(($Q$2 * (3.14159 - ACOS($Q$2/D387) - ACOS(B387/D387))) + ((D387)^2 - ($Q$2)^2)^0.5) - C387</f>
        <v>#NUM!</v>
      </c>
      <c r="F387" t="e">
        <f>E387-Instructions!$E$14</f>
        <v>#NUM!</v>
      </c>
      <c r="G387" t="e">
        <f>((A387)^2 + (B387+Instructions!$E$17)^2)^0.5</f>
        <v>#NUM!</v>
      </c>
      <c r="H387" t="e">
        <f>(($Q$2 * (3.14159 - ACOS($Q$2/G387) - ACOS((B387+Instructions!$E$17)/G387))) + ((G387)^2 - ($Q$2)^2)^0.5) - C387</f>
        <v>#NUM!</v>
      </c>
      <c r="I387" t="e">
        <f>H387-Instructions!$E$15</f>
        <v>#NUM!</v>
      </c>
      <c r="J387" t="e">
        <f t="shared" ref="J387:J450" si="44">(ABS(F387) + ABS(I387))/2</f>
        <v>#NUM!</v>
      </c>
      <c r="K387">
        <v>0.5</v>
      </c>
      <c r="L387">
        <v>0.5</v>
      </c>
      <c r="M387" t="e">
        <f t="shared" ref="M387:M450" si="45">IF(AND(F387&lt;0,I387&lt;0),1,IF(AND(F387&gt;0,I387&gt;0),-1,0))</f>
        <v>#NUM!</v>
      </c>
      <c r="N387" t="e">
        <f t="shared" ref="N387:N450" si="46">IF(AND(F387&gt;0,I387&lt;0),1,IF(AND(F387&lt;0,I387&gt;0),-1,0))</f>
        <v>#NUM!</v>
      </c>
    </row>
    <row r="388" spans="1:14" x14ac:dyDescent="0.2">
      <c r="A388">
        <f>Instructions!$E$22/2</f>
        <v>0</v>
      </c>
      <c r="B388" t="e">
        <f t="shared" ref="B388:B451" si="47">B387+J387*K387*M387</f>
        <v>#NUM!</v>
      </c>
      <c r="C388" t="e">
        <f t="shared" ref="C388:C451" si="48">C387+J387*L387*N387</f>
        <v>#NUM!</v>
      </c>
      <c r="D388" t="e">
        <f t="shared" si="42"/>
        <v>#NUM!</v>
      </c>
      <c r="E388" t="e">
        <f t="shared" si="43"/>
        <v>#NUM!</v>
      </c>
      <c r="F388" t="e">
        <f>E388-Instructions!$E$14</f>
        <v>#NUM!</v>
      </c>
      <c r="G388" t="e">
        <f>((A388)^2 + (B388+Instructions!$E$17)^2)^0.5</f>
        <v>#NUM!</v>
      </c>
      <c r="H388" t="e">
        <f>(($Q$2 * (3.14159 - ACOS($Q$2/G388) - ACOS((B388+Instructions!$E$17)/G388))) + ((G388)^2 - ($Q$2)^2)^0.5) - C388</f>
        <v>#NUM!</v>
      </c>
      <c r="I388" t="e">
        <f>H388-Instructions!$E$15</f>
        <v>#NUM!</v>
      </c>
      <c r="J388" t="e">
        <f t="shared" si="44"/>
        <v>#NUM!</v>
      </c>
      <c r="K388">
        <v>0.5</v>
      </c>
      <c r="L388">
        <v>0.5</v>
      </c>
      <c r="M388" t="e">
        <f t="shared" si="45"/>
        <v>#NUM!</v>
      </c>
      <c r="N388" t="e">
        <f t="shared" si="46"/>
        <v>#NUM!</v>
      </c>
    </row>
    <row r="389" spans="1:14" x14ac:dyDescent="0.2">
      <c r="A389">
        <f>Instructions!$E$22/2</f>
        <v>0</v>
      </c>
      <c r="B389" t="e">
        <f t="shared" si="47"/>
        <v>#NUM!</v>
      </c>
      <c r="C389" t="e">
        <f t="shared" si="48"/>
        <v>#NUM!</v>
      </c>
      <c r="D389" t="e">
        <f t="shared" si="42"/>
        <v>#NUM!</v>
      </c>
      <c r="E389" t="e">
        <f t="shared" si="43"/>
        <v>#NUM!</v>
      </c>
      <c r="F389" t="e">
        <f>E389-Instructions!$E$14</f>
        <v>#NUM!</v>
      </c>
      <c r="G389" t="e">
        <f>((A389)^2 + (B389+Instructions!$E$17)^2)^0.5</f>
        <v>#NUM!</v>
      </c>
      <c r="H389" t="e">
        <f>(($Q$2 * (3.14159 - ACOS($Q$2/G389) - ACOS((B389+Instructions!$E$17)/G389))) + ((G389)^2 - ($Q$2)^2)^0.5) - C389</f>
        <v>#NUM!</v>
      </c>
      <c r="I389" t="e">
        <f>H389-Instructions!$E$15</f>
        <v>#NUM!</v>
      </c>
      <c r="J389" t="e">
        <f t="shared" si="44"/>
        <v>#NUM!</v>
      </c>
      <c r="K389">
        <v>0.5</v>
      </c>
      <c r="L389">
        <v>0.5</v>
      </c>
      <c r="M389" t="e">
        <f t="shared" si="45"/>
        <v>#NUM!</v>
      </c>
      <c r="N389" t="e">
        <f t="shared" si="46"/>
        <v>#NUM!</v>
      </c>
    </row>
    <row r="390" spans="1:14" x14ac:dyDescent="0.2">
      <c r="A390">
        <f>Instructions!$E$22/2</f>
        <v>0</v>
      </c>
      <c r="B390" t="e">
        <f t="shared" si="47"/>
        <v>#NUM!</v>
      </c>
      <c r="C390" t="e">
        <f t="shared" si="48"/>
        <v>#NUM!</v>
      </c>
      <c r="D390" t="e">
        <f t="shared" si="42"/>
        <v>#NUM!</v>
      </c>
      <c r="E390" t="e">
        <f t="shared" si="43"/>
        <v>#NUM!</v>
      </c>
      <c r="F390" t="e">
        <f>E390-Instructions!$E$14</f>
        <v>#NUM!</v>
      </c>
      <c r="G390" t="e">
        <f>((A390)^2 + (B390+Instructions!$E$17)^2)^0.5</f>
        <v>#NUM!</v>
      </c>
      <c r="H390" t="e">
        <f>(($Q$2 * (3.14159 - ACOS($Q$2/G390) - ACOS((B390+Instructions!$E$17)/G390))) + ((G390)^2 - ($Q$2)^2)^0.5) - C390</f>
        <v>#NUM!</v>
      </c>
      <c r="I390" t="e">
        <f>H390-Instructions!$E$15</f>
        <v>#NUM!</v>
      </c>
      <c r="J390" t="e">
        <f t="shared" si="44"/>
        <v>#NUM!</v>
      </c>
      <c r="K390">
        <v>0.5</v>
      </c>
      <c r="L390">
        <v>0.5</v>
      </c>
      <c r="M390" t="e">
        <f t="shared" si="45"/>
        <v>#NUM!</v>
      </c>
      <c r="N390" t="e">
        <f t="shared" si="46"/>
        <v>#NUM!</v>
      </c>
    </row>
    <row r="391" spans="1:14" x14ac:dyDescent="0.2">
      <c r="A391">
        <f>Instructions!$E$22/2</f>
        <v>0</v>
      </c>
      <c r="B391" t="e">
        <f t="shared" si="47"/>
        <v>#NUM!</v>
      </c>
      <c r="C391" t="e">
        <f t="shared" si="48"/>
        <v>#NUM!</v>
      </c>
      <c r="D391" t="e">
        <f t="shared" si="42"/>
        <v>#NUM!</v>
      </c>
      <c r="E391" t="e">
        <f t="shared" si="43"/>
        <v>#NUM!</v>
      </c>
      <c r="F391" t="e">
        <f>E391-Instructions!$E$14</f>
        <v>#NUM!</v>
      </c>
      <c r="G391" t="e">
        <f>((A391)^2 + (B391+Instructions!$E$17)^2)^0.5</f>
        <v>#NUM!</v>
      </c>
      <c r="H391" t="e">
        <f>(($Q$2 * (3.14159 - ACOS($Q$2/G391) - ACOS((B391+Instructions!$E$17)/G391))) + ((G391)^2 - ($Q$2)^2)^0.5) - C391</f>
        <v>#NUM!</v>
      </c>
      <c r="I391" t="e">
        <f>H391-Instructions!$E$15</f>
        <v>#NUM!</v>
      </c>
      <c r="J391" t="e">
        <f t="shared" si="44"/>
        <v>#NUM!</v>
      </c>
      <c r="K391">
        <v>0.5</v>
      </c>
      <c r="L391">
        <v>0.5</v>
      </c>
      <c r="M391" t="e">
        <f t="shared" si="45"/>
        <v>#NUM!</v>
      </c>
      <c r="N391" t="e">
        <f t="shared" si="46"/>
        <v>#NUM!</v>
      </c>
    </row>
    <row r="392" spans="1:14" x14ac:dyDescent="0.2">
      <c r="A392">
        <f>Instructions!$E$22/2</f>
        <v>0</v>
      </c>
      <c r="B392" t="e">
        <f t="shared" si="47"/>
        <v>#NUM!</v>
      </c>
      <c r="C392" t="e">
        <f t="shared" si="48"/>
        <v>#NUM!</v>
      </c>
      <c r="D392" t="e">
        <f t="shared" si="42"/>
        <v>#NUM!</v>
      </c>
      <c r="E392" t="e">
        <f t="shared" si="43"/>
        <v>#NUM!</v>
      </c>
      <c r="F392" t="e">
        <f>E392-Instructions!$E$14</f>
        <v>#NUM!</v>
      </c>
      <c r="G392" t="e">
        <f>((A392)^2 + (B392+Instructions!$E$17)^2)^0.5</f>
        <v>#NUM!</v>
      </c>
      <c r="H392" t="e">
        <f>(($Q$2 * (3.14159 - ACOS($Q$2/G392) - ACOS((B392+Instructions!$E$17)/G392))) + ((G392)^2 - ($Q$2)^2)^0.5) - C392</f>
        <v>#NUM!</v>
      </c>
      <c r="I392" t="e">
        <f>H392-Instructions!$E$15</f>
        <v>#NUM!</v>
      </c>
      <c r="J392" t="e">
        <f t="shared" si="44"/>
        <v>#NUM!</v>
      </c>
      <c r="K392">
        <v>0.5</v>
      </c>
      <c r="L392">
        <v>0.5</v>
      </c>
      <c r="M392" t="e">
        <f t="shared" si="45"/>
        <v>#NUM!</v>
      </c>
      <c r="N392" t="e">
        <f t="shared" si="46"/>
        <v>#NUM!</v>
      </c>
    </row>
    <row r="393" spans="1:14" x14ac:dyDescent="0.2">
      <c r="A393">
        <f>Instructions!$E$22/2</f>
        <v>0</v>
      </c>
      <c r="B393" t="e">
        <f t="shared" si="47"/>
        <v>#NUM!</v>
      </c>
      <c r="C393" t="e">
        <f t="shared" si="48"/>
        <v>#NUM!</v>
      </c>
      <c r="D393" t="e">
        <f t="shared" si="42"/>
        <v>#NUM!</v>
      </c>
      <c r="E393" t="e">
        <f t="shared" si="43"/>
        <v>#NUM!</v>
      </c>
      <c r="F393" t="e">
        <f>E393-Instructions!$E$14</f>
        <v>#NUM!</v>
      </c>
      <c r="G393" t="e">
        <f>((A393)^2 + (B393+Instructions!$E$17)^2)^0.5</f>
        <v>#NUM!</v>
      </c>
      <c r="H393" t="e">
        <f>(($Q$2 * (3.14159 - ACOS($Q$2/G393) - ACOS((B393+Instructions!$E$17)/G393))) + ((G393)^2 - ($Q$2)^2)^0.5) - C393</f>
        <v>#NUM!</v>
      </c>
      <c r="I393" t="e">
        <f>H393-Instructions!$E$15</f>
        <v>#NUM!</v>
      </c>
      <c r="J393" t="e">
        <f t="shared" si="44"/>
        <v>#NUM!</v>
      </c>
      <c r="K393">
        <v>0.5</v>
      </c>
      <c r="L393">
        <v>0.5</v>
      </c>
      <c r="M393" t="e">
        <f t="shared" si="45"/>
        <v>#NUM!</v>
      </c>
      <c r="N393" t="e">
        <f t="shared" si="46"/>
        <v>#NUM!</v>
      </c>
    </row>
    <row r="394" spans="1:14" x14ac:dyDescent="0.2">
      <c r="A394">
        <f>Instructions!$E$22/2</f>
        <v>0</v>
      </c>
      <c r="B394" t="e">
        <f t="shared" si="47"/>
        <v>#NUM!</v>
      </c>
      <c r="C394" t="e">
        <f t="shared" si="48"/>
        <v>#NUM!</v>
      </c>
      <c r="D394" t="e">
        <f t="shared" si="42"/>
        <v>#NUM!</v>
      </c>
      <c r="E394" t="e">
        <f t="shared" si="43"/>
        <v>#NUM!</v>
      </c>
      <c r="F394" t="e">
        <f>E394-Instructions!$E$14</f>
        <v>#NUM!</v>
      </c>
      <c r="G394" t="e">
        <f>((A394)^2 + (B394+Instructions!$E$17)^2)^0.5</f>
        <v>#NUM!</v>
      </c>
      <c r="H394" t="e">
        <f>(($Q$2 * (3.14159 - ACOS($Q$2/G394) - ACOS((B394+Instructions!$E$17)/G394))) + ((G394)^2 - ($Q$2)^2)^0.5) - C394</f>
        <v>#NUM!</v>
      </c>
      <c r="I394" t="e">
        <f>H394-Instructions!$E$15</f>
        <v>#NUM!</v>
      </c>
      <c r="J394" t="e">
        <f t="shared" si="44"/>
        <v>#NUM!</v>
      </c>
      <c r="K394">
        <v>0.5</v>
      </c>
      <c r="L394">
        <v>0.5</v>
      </c>
      <c r="M394" t="e">
        <f t="shared" si="45"/>
        <v>#NUM!</v>
      </c>
      <c r="N394" t="e">
        <f t="shared" si="46"/>
        <v>#NUM!</v>
      </c>
    </row>
    <row r="395" spans="1:14" x14ac:dyDescent="0.2">
      <c r="A395">
        <f>Instructions!$E$22/2</f>
        <v>0</v>
      </c>
      <c r="B395" t="e">
        <f t="shared" si="47"/>
        <v>#NUM!</v>
      </c>
      <c r="C395" t="e">
        <f t="shared" si="48"/>
        <v>#NUM!</v>
      </c>
      <c r="D395" t="e">
        <f t="shared" si="42"/>
        <v>#NUM!</v>
      </c>
      <c r="E395" t="e">
        <f t="shared" si="43"/>
        <v>#NUM!</v>
      </c>
      <c r="F395" t="e">
        <f>E395-Instructions!$E$14</f>
        <v>#NUM!</v>
      </c>
      <c r="G395" t="e">
        <f>((A395)^2 + (B395+Instructions!$E$17)^2)^0.5</f>
        <v>#NUM!</v>
      </c>
      <c r="H395" t="e">
        <f>(($Q$2 * (3.14159 - ACOS($Q$2/G395) - ACOS((B395+Instructions!$E$17)/G395))) + ((G395)^2 - ($Q$2)^2)^0.5) - C395</f>
        <v>#NUM!</v>
      </c>
      <c r="I395" t="e">
        <f>H395-Instructions!$E$15</f>
        <v>#NUM!</v>
      </c>
      <c r="J395" t="e">
        <f t="shared" si="44"/>
        <v>#NUM!</v>
      </c>
      <c r="K395">
        <v>0.5</v>
      </c>
      <c r="L395">
        <v>0.5</v>
      </c>
      <c r="M395" t="e">
        <f t="shared" si="45"/>
        <v>#NUM!</v>
      </c>
      <c r="N395" t="e">
        <f t="shared" si="46"/>
        <v>#NUM!</v>
      </c>
    </row>
    <row r="396" spans="1:14" x14ac:dyDescent="0.2">
      <c r="A396">
        <f>Instructions!$E$22/2</f>
        <v>0</v>
      </c>
      <c r="B396" t="e">
        <f t="shared" si="47"/>
        <v>#NUM!</v>
      </c>
      <c r="C396" t="e">
        <f t="shared" si="48"/>
        <v>#NUM!</v>
      </c>
      <c r="D396" t="e">
        <f t="shared" si="42"/>
        <v>#NUM!</v>
      </c>
      <c r="E396" t="e">
        <f t="shared" si="43"/>
        <v>#NUM!</v>
      </c>
      <c r="F396" t="e">
        <f>E396-Instructions!$E$14</f>
        <v>#NUM!</v>
      </c>
      <c r="G396" t="e">
        <f>((A396)^2 + (B396+Instructions!$E$17)^2)^0.5</f>
        <v>#NUM!</v>
      </c>
      <c r="H396" t="e">
        <f>(($Q$2 * (3.14159 - ACOS($Q$2/G396) - ACOS((B396+Instructions!$E$17)/G396))) + ((G396)^2 - ($Q$2)^2)^0.5) - C396</f>
        <v>#NUM!</v>
      </c>
      <c r="I396" t="e">
        <f>H396-Instructions!$E$15</f>
        <v>#NUM!</v>
      </c>
      <c r="J396" t="e">
        <f t="shared" si="44"/>
        <v>#NUM!</v>
      </c>
      <c r="K396">
        <v>0.5</v>
      </c>
      <c r="L396">
        <v>0.5</v>
      </c>
      <c r="M396" t="e">
        <f t="shared" si="45"/>
        <v>#NUM!</v>
      </c>
      <c r="N396" t="e">
        <f t="shared" si="46"/>
        <v>#NUM!</v>
      </c>
    </row>
    <row r="397" spans="1:14" x14ac:dyDescent="0.2">
      <c r="A397">
        <f>Instructions!$E$22/2</f>
        <v>0</v>
      </c>
      <c r="B397" t="e">
        <f t="shared" si="47"/>
        <v>#NUM!</v>
      </c>
      <c r="C397" t="e">
        <f t="shared" si="48"/>
        <v>#NUM!</v>
      </c>
      <c r="D397" t="e">
        <f t="shared" si="42"/>
        <v>#NUM!</v>
      </c>
      <c r="E397" t="e">
        <f t="shared" si="43"/>
        <v>#NUM!</v>
      </c>
      <c r="F397" t="e">
        <f>E397-Instructions!$E$14</f>
        <v>#NUM!</v>
      </c>
      <c r="G397" t="e">
        <f>((A397)^2 + (B397+Instructions!$E$17)^2)^0.5</f>
        <v>#NUM!</v>
      </c>
      <c r="H397" t="e">
        <f>(($Q$2 * (3.14159 - ACOS($Q$2/G397) - ACOS((B397+Instructions!$E$17)/G397))) + ((G397)^2 - ($Q$2)^2)^0.5) - C397</f>
        <v>#NUM!</v>
      </c>
      <c r="I397" t="e">
        <f>H397-Instructions!$E$15</f>
        <v>#NUM!</v>
      </c>
      <c r="J397" t="e">
        <f t="shared" si="44"/>
        <v>#NUM!</v>
      </c>
      <c r="K397">
        <v>0.5</v>
      </c>
      <c r="L397">
        <v>0.5</v>
      </c>
      <c r="M397" t="e">
        <f t="shared" si="45"/>
        <v>#NUM!</v>
      </c>
      <c r="N397" t="e">
        <f t="shared" si="46"/>
        <v>#NUM!</v>
      </c>
    </row>
    <row r="398" spans="1:14" x14ac:dyDescent="0.2">
      <c r="A398">
        <f>Instructions!$E$22/2</f>
        <v>0</v>
      </c>
      <c r="B398" t="e">
        <f t="shared" si="47"/>
        <v>#NUM!</v>
      </c>
      <c r="C398" t="e">
        <f t="shared" si="48"/>
        <v>#NUM!</v>
      </c>
      <c r="D398" t="e">
        <f t="shared" si="42"/>
        <v>#NUM!</v>
      </c>
      <c r="E398" t="e">
        <f t="shared" si="43"/>
        <v>#NUM!</v>
      </c>
      <c r="F398" t="e">
        <f>E398-Instructions!$E$14</f>
        <v>#NUM!</v>
      </c>
      <c r="G398" t="e">
        <f>((A398)^2 + (B398+Instructions!$E$17)^2)^0.5</f>
        <v>#NUM!</v>
      </c>
      <c r="H398" t="e">
        <f>(($Q$2 * (3.14159 - ACOS($Q$2/G398) - ACOS((B398+Instructions!$E$17)/G398))) + ((G398)^2 - ($Q$2)^2)^0.5) - C398</f>
        <v>#NUM!</v>
      </c>
      <c r="I398" t="e">
        <f>H398-Instructions!$E$15</f>
        <v>#NUM!</v>
      </c>
      <c r="J398" t="e">
        <f t="shared" si="44"/>
        <v>#NUM!</v>
      </c>
      <c r="K398">
        <v>0.5</v>
      </c>
      <c r="L398">
        <v>0.5</v>
      </c>
      <c r="M398" t="e">
        <f t="shared" si="45"/>
        <v>#NUM!</v>
      </c>
      <c r="N398" t="e">
        <f t="shared" si="46"/>
        <v>#NUM!</v>
      </c>
    </row>
    <row r="399" spans="1:14" x14ac:dyDescent="0.2">
      <c r="A399">
        <f>Instructions!$E$22/2</f>
        <v>0</v>
      </c>
      <c r="B399" t="e">
        <f t="shared" si="47"/>
        <v>#NUM!</v>
      </c>
      <c r="C399" t="e">
        <f t="shared" si="48"/>
        <v>#NUM!</v>
      </c>
      <c r="D399" t="e">
        <f t="shared" si="42"/>
        <v>#NUM!</v>
      </c>
      <c r="E399" t="e">
        <f t="shared" si="43"/>
        <v>#NUM!</v>
      </c>
      <c r="F399" t="e">
        <f>E399-Instructions!$E$14</f>
        <v>#NUM!</v>
      </c>
      <c r="G399" t="e">
        <f>((A399)^2 + (B399+Instructions!$E$17)^2)^0.5</f>
        <v>#NUM!</v>
      </c>
      <c r="H399" t="e">
        <f>(($Q$2 * (3.14159 - ACOS($Q$2/G399) - ACOS((B399+Instructions!$E$17)/G399))) + ((G399)^2 - ($Q$2)^2)^0.5) - C399</f>
        <v>#NUM!</v>
      </c>
      <c r="I399" t="e">
        <f>H399-Instructions!$E$15</f>
        <v>#NUM!</v>
      </c>
      <c r="J399" t="e">
        <f t="shared" si="44"/>
        <v>#NUM!</v>
      </c>
      <c r="K399">
        <v>0.5</v>
      </c>
      <c r="L399">
        <v>0.5</v>
      </c>
      <c r="M399" t="e">
        <f t="shared" si="45"/>
        <v>#NUM!</v>
      </c>
      <c r="N399" t="e">
        <f t="shared" si="46"/>
        <v>#NUM!</v>
      </c>
    </row>
    <row r="400" spans="1:14" x14ac:dyDescent="0.2">
      <c r="A400">
        <f>Instructions!$E$22/2</f>
        <v>0</v>
      </c>
      <c r="B400" t="e">
        <f t="shared" si="47"/>
        <v>#NUM!</v>
      </c>
      <c r="C400" t="e">
        <f t="shared" si="48"/>
        <v>#NUM!</v>
      </c>
      <c r="D400" t="e">
        <f t="shared" si="42"/>
        <v>#NUM!</v>
      </c>
      <c r="E400" t="e">
        <f t="shared" si="43"/>
        <v>#NUM!</v>
      </c>
      <c r="F400" t="e">
        <f>E400-Instructions!$E$14</f>
        <v>#NUM!</v>
      </c>
      <c r="G400" t="e">
        <f>((A400)^2 + (B400+Instructions!$E$17)^2)^0.5</f>
        <v>#NUM!</v>
      </c>
      <c r="H400" t="e">
        <f>(($Q$2 * (3.14159 - ACOS($Q$2/G400) - ACOS((B400+Instructions!$E$17)/G400))) + ((G400)^2 - ($Q$2)^2)^0.5) - C400</f>
        <v>#NUM!</v>
      </c>
      <c r="I400" t="e">
        <f>H400-Instructions!$E$15</f>
        <v>#NUM!</v>
      </c>
      <c r="J400" t="e">
        <f t="shared" si="44"/>
        <v>#NUM!</v>
      </c>
      <c r="K400">
        <v>0.5</v>
      </c>
      <c r="L400">
        <v>0.5</v>
      </c>
      <c r="M400" t="e">
        <f t="shared" si="45"/>
        <v>#NUM!</v>
      </c>
      <c r="N400" t="e">
        <f t="shared" si="46"/>
        <v>#NUM!</v>
      </c>
    </row>
    <row r="401" spans="1:14" x14ac:dyDescent="0.2">
      <c r="A401">
        <f>Instructions!$E$22/2</f>
        <v>0</v>
      </c>
      <c r="B401" t="e">
        <f t="shared" si="47"/>
        <v>#NUM!</v>
      </c>
      <c r="C401" t="e">
        <f t="shared" si="48"/>
        <v>#NUM!</v>
      </c>
      <c r="D401" t="e">
        <f t="shared" si="42"/>
        <v>#NUM!</v>
      </c>
      <c r="E401" t="e">
        <f t="shared" si="43"/>
        <v>#NUM!</v>
      </c>
      <c r="F401" t="e">
        <f>E401-Instructions!$E$14</f>
        <v>#NUM!</v>
      </c>
      <c r="G401" t="e">
        <f>((A401)^2 + (B401+Instructions!$E$17)^2)^0.5</f>
        <v>#NUM!</v>
      </c>
      <c r="H401" t="e">
        <f>(($Q$2 * (3.14159 - ACOS($Q$2/G401) - ACOS((B401+Instructions!$E$17)/G401))) + ((G401)^2 - ($Q$2)^2)^0.5) - C401</f>
        <v>#NUM!</v>
      </c>
      <c r="I401" t="e">
        <f>H401-Instructions!$E$15</f>
        <v>#NUM!</v>
      </c>
      <c r="J401" t="e">
        <f t="shared" si="44"/>
        <v>#NUM!</v>
      </c>
      <c r="K401">
        <v>0.5</v>
      </c>
      <c r="L401">
        <v>0.5</v>
      </c>
      <c r="M401" t="e">
        <f t="shared" si="45"/>
        <v>#NUM!</v>
      </c>
      <c r="N401" t="e">
        <f t="shared" si="46"/>
        <v>#NUM!</v>
      </c>
    </row>
    <row r="402" spans="1:14" x14ac:dyDescent="0.2">
      <c r="A402">
        <f>Instructions!$E$22/2</f>
        <v>0</v>
      </c>
      <c r="B402" t="e">
        <f t="shared" si="47"/>
        <v>#NUM!</v>
      </c>
      <c r="C402" t="e">
        <f t="shared" si="48"/>
        <v>#NUM!</v>
      </c>
      <c r="D402" t="e">
        <f t="shared" si="42"/>
        <v>#NUM!</v>
      </c>
      <c r="E402" t="e">
        <f t="shared" si="43"/>
        <v>#NUM!</v>
      </c>
      <c r="F402" t="e">
        <f>E402-Instructions!$E$14</f>
        <v>#NUM!</v>
      </c>
      <c r="G402" t="e">
        <f>((A402)^2 + (B402+Instructions!$E$17)^2)^0.5</f>
        <v>#NUM!</v>
      </c>
      <c r="H402" t="e">
        <f>(($Q$2 * (3.14159 - ACOS($Q$2/G402) - ACOS((B402+Instructions!$E$17)/G402))) + ((G402)^2 - ($Q$2)^2)^0.5) - C402</f>
        <v>#NUM!</v>
      </c>
      <c r="I402" t="e">
        <f>H402-Instructions!$E$15</f>
        <v>#NUM!</v>
      </c>
      <c r="J402" t="e">
        <f t="shared" si="44"/>
        <v>#NUM!</v>
      </c>
      <c r="K402">
        <v>0.5</v>
      </c>
      <c r="L402">
        <v>0.5</v>
      </c>
      <c r="M402" t="e">
        <f t="shared" si="45"/>
        <v>#NUM!</v>
      </c>
      <c r="N402" t="e">
        <f t="shared" si="46"/>
        <v>#NUM!</v>
      </c>
    </row>
    <row r="403" spans="1:14" x14ac:dyDescent="0.2">
      <c r="A403">
        <f>Instructions!$E$22/2</f>
        <v>0</v>
      </c>
      <c r="B403" t="e">
        <f t="shared" si="47"/>
        <v>#NUM!</v>
      </c>
      <c r="C403" t="e">
        <f t="shared" si="48"/>
        <v>#NUM!</v>
      </c>
      <c r="D403" t="e">
        <f t="shared" si="42"/>
        <v>#NUM!</v>
      </c>
      <c r="E403" t="e">
        <f t="shared" si="43"/>
        <v>#NUM!</v>
      </c>
      <c r="F403" t="e">
        <f>E403-Instructions!$E$14</f>
        <v>#NUM!</v>
      </c>
      <c r="G403" t="e">
        <f>((A403)^2 + (B403+Instructions!$E$17)^2)^0.5</f>
        <v>#NUM!</v>
      </c>
      <c r="H403" t="e">
        <f>(($Q$2 * (3.14159 - ACOS($Q$2/G403) - ACOS((B403+Instructions!$E$17)/G403))) + ((G403)^2 - ($Q$2)^2)^0.5) - C403</f>
        <v>#NUM!</v>
      </c>
      <c r="I403" t="e">
        <f>H403-Instructions!$E$15</f>
        <v>#NUM!</v>
      </c>
      <c r="J403" t="e">
        <f t="shared" si="44"/>
        <v>#NUM!</v>
      </c>
      <c r="K403">
        <v>0.5</v>
      </c>
      <c r="L403">
        <v>0.5</v>
      </c>
      <c r="M403" t="e">
        <f t="shared" si="45"/>
        <v>#NUM!</v>
      </c>
      <c r="N403" t="e">
        <f t="shared" si="46"/>
        <v>#NUM!</v>
      </c>
    </row>
    <row r="404" spans="1:14" x14ac:dyDescent="0.2">
      <c r="A404">
        <f>Instructions!$E$22/2</f>
        <v>0</v>
      </c>
      <c r="B404" t="e">
        <f t="shared" si="47"/>
        <v>#NUM!</v>
      </c>
      <c r="C404" t="e">
        <f t="shared" si="48"/>
        <v>#NUM!</v>
      </c>
      <c r="D404" t="e">
        <f t="shared" si="42"/>
        <v>#NUM!</v>
      </c>
      <c r="E404" t="e">
        <f t="shared" si="43"/>
        <v>#NUM!</v>
      </c>
      <c r="F404" t="e">
        <f>E404-Instructions!$E$14</f>
        <v>#NUM!</v>
      </c>
      <c r="G404" t="e">
        <f>((A404)^2 + (B404+Instructions!$E$17)^2)^0.5</f>
        <v>#NUM!</v>
      </c>
      <c r="H404" t="e">
        <f>(($Q$2 * (3.14159 - ACOS($Q$2/G404) - ACOS((B404+Instructions!$E$17)/G404))) + ((G404)^2 - ($Q$2)^2)^0.5) - C404</f>
        <v>#NUM!</v>
      </c>
      <c r="I404" t="e">
        <f>H404-Instructions!$E$15</f>
        <v>#NUM!</v>
      </c>
      <c r="J404" t="e">
        <f t="shared" si="44"/>
        <v>#NUM!</v>
      </c>
      <c r="K404">
        <v>0.5</v>
      </c>
      <c r="L404">
        <v>0.5</v>
      </c>
      <c r="M404" t="e">
        <f t="shared" si="45"/>
        <v>#NUM!</v>
      </c>
      <c r="N404" t="e">
        <f t="shared" si="46"/>
        <v>#NUM!</v>
      </c>
    </row>
    <row r="405" spans="1:14" x14ac:dyDescent="0.2">
      <c r="A405">
        <f>Instructions!$E$22/2</f>
        <v>0</v>
      </c>
      <c r="B405" t="e">
        <f t="shared" si="47"/>
        <v>#NUM!</v>
      </c>
      <c r="C405" t="e">
        <f t="shared" si="48"/>
        <v>#NUM!</v>
      </c>
      <c r="D405" t="e">
        <f t="shared" si="42"/>
        <v>#NUM!</v>
      </c>
      <c r="E405" t="e">
        <f t="shared" si="43"/>
        <v>#NUM!</v>
      </c>
      <c r="F405" t="e">
        <f>E405-Instructions!$E$14</f>
        <v>#NUM!</v>
      </c>
      <c r="G405" t="e">
        <f>((A405)^2 + (B405+Instructions!$E$17)^2)^0.5</f>
        <v>#NUM!</v>
      </c>
      <c r="H405" t="e">
        <f>(($Q$2 * (3.14159 - ACOS($Q$2/G405) - ACOS((B405+Instructions!$E$17)/G405))) + ((G405)^2 - ($Q$2)^2)^0.5) - C405</f>
        <v>#NUM!</v>
      </c>
      <c r="I405" t="e">
        <f>H405-Instructions!$E$15</f>
        <v>#NUM!</v>
      </c>
      <c r="J405" t="e">
        <f t="shared" si="44"/>
        <v>#NUM!</v>
      </c>
      <c r="K405">
        <v>0.5</v>
      </c>
      <c r="L405">
        <v>0.5</v>
      </c>
      <c r="M405" t="e">
        <f t="shared" si="45"/>
        <v>#NUM!</v>
      </c>
      <c r="N405" t="e">
        <f t="shared" si="46"/>
        <v>#NUM!</v>
      </c>
    </row>
    <row r="406" spans="1:14" x14ac:dyDescent="0.2">
      <c r="A406">
        <f>Instructions!$E$22/2</f>
        <v>0</v>
      </c>
      <c r="B406" t="e">
        <f t="shared" si="47"/>
        <v>#NUM!</v>
      </c>
      <c r="C406" t="e">
        <f t="shared" si="48"/>
        <v>#NUM!</v>
      </c>
      <c r="D406" t="e">
        <f t="shared" si="42"/>
        <v>#NUM!</v>
      </c>
      <c r="E406" t="e">
        <f t="shared" si="43"/>
        <v>#NUM!</v>
      </c>
      <c r="F406" t="e">
        <f>E406-Instructions!$E$14</f>
        <v>#NUM!</v>
      </c>
      <c r="G406" t="e">
        <f>((A406)^2 + (B406+Instructions!$E$17)^2)^0.5</f>
        <v>#NUM!</v>
      </c>
      <c r="H406" t="e">
        <f>(($Q$2 * (3.14159 - ACOS($Q$2/G406) - ACOS((B406+Instructions!$E$17)/G406))) + ((G406)^2 - ($Q$2)^2)^0.5) - C406</f>
        <v>#NUM!</v>
      </c>
      <c r="I406" t="e">
        <f>H406-Instructions!$E$15</f>
        <v>#NUM!</v>
      </c>
      <c r="J406" t="e">
        <f t="shared" si="44"/>
        <v>#NUM!</v>
      </c>
      <c r="K406">
        <v>0.5</v>
      </c>
      <c r="L406">
        <v>0.5</v>
      </c>
      <c r="M406" t="e">
        <f t="shared" si="45"/>
        <v>#NUM!</v>
      </c>
      <c r="N406" t="e">
        <f t="shared" si="46"/>
        <v>#NUM!</v>
      </c>
    </row>
    <row r="407" spans="1:14" x14ac:dyDescent="0.2">
      <c r="A407">
        <f>Instructions!$E$22/2</f>
        <v>0</v>
      </c>
      <c r="B407" t="e">
        <f t="shared" si="47"/>
        <v>#NUM!</v>
      </c>
      <c r="C407" t="e">
        <f t="shared" si="48"/>
        <v>#NUM!</v>
      </c>
      <c r="D407" t="e">
        <f t="shared" si="42"/>
        <v>#NUM!</v>
      </c>
      <c r="E407" t="e">
        <f t="shared" si="43"/>
        <v>#NUM!</v>
      </c>
      <c r="F407" t="e">
        <f>E407-Instructions!$E$14</f>
        <v>#NUM!</v>
      </c>
      <c r="G407" t="e">
        <f>((A407)^2 + (B407+Instructions!$E$17)^2)^0.5</f>
        <v>#NUM!</v>
      </c>
      <c r="H407" t="e">
        <f>(($Q$2 * (3.14159 - ACOS($Q$2/G407) - ACOS((B407+Instructions!$E$17)/G407))) + ((G407)^2 - ($Q$2)^2)^0.5) - C407</f>
        <v>#NUM!</v>
      </c>
      <c r="I407" t="e">
        <f>H407-Instructions!$E$15</f>
        <v>#NUM!</v>
      </c>
      <c r="J407" t="e">
        <f t="shared" si="44"/>
        <v>#NUM!</v>
      </c>
      <c r="K407">
        <v>0.5</v>
      </c>
      <c r="L407">
        <v>0.5</v>
      </c>
      <c r="M407" t="e">
        <f t="shared" si="45"/>
        <v>#NUM!</v>
      </c>
      <c r="N407" t="e">
        <f t="shared" si="46"/>
        <v>#NUM!</v>
      </c>
    </row>
    <row r="408" spans="1:14" x14ac:dyDescent="0.2">
      <c r="A408">
        <f>Instructions!$E$22/2</f>
        <v>0</v>
      </c>
      <c r="B408" t="e">
        <f t="shared" si="47"/>
        <v>#NUM!</v>
      </c>
      <c r="C408" t="e">
        <f t="shared" si="48"/>
        <v>#NUM!</v>
      </c>
      <c r="D408" t="e">
        <f t="shared" si="42"/>
        <v>#NUM!</v>
      </c>
      <c r="E408" t="e">
        <f t="shared" si="43"/>
        <v>#NUM!</v>
      </c>
      <c r="F408" t="e">
        <f>E408-Instructions!$E$14</f>
        <v>#NUM!</v>
      </c>
      <c r="G408" t="e">
        <f>((A408)^2 + (B408+Instructions!$E$17)^2)^0.5</f>
        <v>#NUM!</v>
      </c>
      <c r="H408" t="e">
        <f>(($Q$2 * (3.14159 - ACOS($Q$2/G408) - ACOS((B408+Instructions!$E$17)/G408))) + ((G408)^2 - ($Q$2)^2)^0.5) - C408</f>
        <v>#NUM!</v>
      </c>
      <c r="I408" t="e">
        <f>H408-Instructions!$E$15</f>
        <v>#NUM!</v>
      </c>
      <c r="J408" t="e">
        <f t="shared" si="44"/>
        <v>#NUM!</v>
      </c>
      <c r="K408">
        <v>0.5</v>
      </c>
      <c r="L408">
        <v>0.5</v>
      </c>
      <c r="M408" t="e">
        <f t="shared" si="45"/>
        <v>#NUM!</v>
      </c>
      <c r="N408" t="e">
        <f t="shared" si="46"/>
        <v>#NUM!</v>
      </c>
    </row>
    <row r="409" spans="1:14" x14ac:dyDescent="0.2">
      <c r="A409">
        <f>Instructions!$E$22/2</f>
        <v>0</v>
      </c>
      <c r="B409" t="e">
        <f t="shared" si="47"/>
        <v>#NUM!</v>
      </c>
      <c r="C409" t="e">
        <f t="shared" si="48"/>
        <v>#NUM!</v>
      </c>
      <c r="D409" t="e">
        <f t="shared" si="42"/>
        <v>#NUM!</v>
      </c>
      <c r="E409" t="e">
        <f t="shared" si="43"/>
        <v>#NUM!</v>
      </c>
      <c r="F409" t="e">
        <f>E409-Instructions!$E$14</f>
        <v>#NUM!</v>
      </c>
      <c r="G409" t="e">
        <f>((A409)^2 + (B409+Instructions!$E$17)^2)^0.5</f>
        <v>#NUM!</v>
      </c>
      <c r="H409" t="e">
        <f>(($Q$2 * (3.14159 - ACOS($Q$2/G409) - ACOS((B409+Instructions!$E$17)/G409))) + ((G409)^2 - ($Q$2)^2)^0.5) - C409</f>
        <v>#NUM!</v>
      </c>
      <c r="I409" t="e">
        <f>H409-Instructions!$E$15</f>
        <v>#NUM!</v>
      </c>
      <c r="J409" t="e">
        <f t="shared" si="44"/>
        <v>#NUM!</v>
      </c>
      <c r="K409">
        <v>0.5</v>
      </c>
      <c r="L409">
        <v>0.5</v>
      </c>
      <c r="M409" t="e">
        <f t="shared" si="45"/>
        <v>#NUM!</v>
      </c>
      <c r="N409" t="e">
        <f t="shared" si="46"/>
        <v>#NUM!</v>
      </c>
    </row>
    <row r="410" spans="1:14" x14ac:dyDescent="0.2">
      <c r="A410">
        <f>Instructions!$E$22/2</f>
        <v>0</v>
      </c>
      <c r="B410" t="e">
        <f t="shared" si="47"/>
        <v>#NUM!</v>
      </c>
      <c r="C410" t="e">
        <f t="shared" si="48"/>
        <v>#NUM!</v>
      </c>
      <c r="D410" t="e">
        <f t="shared" si="42"/>
        <v>#NUM!</v>
      </c>
      <c r="E410" t="e">
        <f t="shared" si="43"/>
        <v>#NUM!</v>
      </c>
      <c r="F410" t="e">
        <f>E410-Instructions!$E$14</f>
        <v>#NUM!</v>
      </c>
      <c r="G410" t="e">
        <f>((A410)^2 + (B410+Instructions!$E$17)^2)^0.5</f>
        <v>#NUM!</v>
      </c>
      <c r="H410" t="e">
        <f>(($Q$2 * (3.14159 - ACOS($Q$2/G410) - ACOS((B410+Instructions!$E$17)/G410))) + ((G410)^2 - ($Q$2)^2)^0.5) - C410</f>
        <v>#NUM!</v>
      </c>
      <c r="I410" t="e">
        <f>H410-Instructions!$E$15</f>
        <v>#NUM!</v>
      </c>
      <c r="J410" t="e">
        <f t="shared" si="44"/>
        <v>#NUM!</v>
      </c>
      <c r="K410">
        <v>0.5</v>
      </c>
      <c r="L410">
        <v>0.5</v>
      </c>
      <c r="M410" t="e">
        <f t="shared" si="45"/>
        <v>#NUM!</v>
      </c>
      <c r="N410" t="e">
        <f t="shared" si="46"/>
        <v>#NUM!</v>
      </c>
    </row>
    <row r="411" spans="1:14" x14ac:dyDescent="0.2">
      <c r="A411">
        <f>Instructions!$E$22/2</f>
        <v>0</v>
      </c>
      <c r="B411" t="e">
        <f t="shared" si="47"/>
        <v>#NUM!</v>
      </c>
      <c r="C411" t="e">
        <f t="shared" si="48"/>
        <v>#NUM!</v>
      </c>
      <c r="D411" t="e">
        <f t="shared" si="42"/>
        <v>#NUM!</v>
      </c>
      <c r="E411" t="e">
        <f t="shared" si="43"/>
        <v>#NUM!</v>
      </c>
      <c r="F411" t="e">
        <f>E411-Instructions!$E$14</f>
        <v>#NUM!</v>
      </c>
      <c r="G411" t="e">
        <f>((A411)^2 + (B411+Instructions!$E$17)^2)^0.5</f>
        <v>#NUM!</v>
      </c>
      <c r="H411" t="e">
        <f>(($Q$2 * (3.14159 - ACOS($Q$2/G411) - ACOS((B411+Instructions!$E$17)/G411))) + ((G411)^2 - ($Q$2)^2)^0.5) - C411</f>
        <v>#NUM!</v>
      </c>
      <c r="I411" t="e">
        <f>H411-Instructions!$E$15</f>
        <v>#NUM!</v>
      </c>
      <c r="J411" t="e">
        <f t="shared" si="44"/>
        <v>#NUM!</v>
      </c>
      <c r="K411">
        <v>0.5</v>
      </c>
      <c r="L411">
        <v>0.5</v>
      </c>
      <c r="M411" t="e">
        <f t="shared" si="45"/>
        <v>#NUM!</v>
      </c>
      <c r="N411" t="e">
        <f t="shared" si="46"/>
        <v>#NUM!</v>
      </c>
    </row>
    <row r="412" spans="1:14" x14ac:dyDescent="0.2">
      <c r="A412">
        <f>Instructions!$E$22/2</f>
        <v>0</v>
      </c>
      <c r="B412" t="e">
        <f t="shared" si="47"/>
        <v>#NUM!</v>
      </c>
      <c r="C412" t="e">
        <f t="shared" si="48"/>
        <v>#NUM!</v>
      </c>
      <c r="D412" t="e">
        <f t="shared" si="42"/>
        <v>#NUM!</v>
      </c>
      <c r="E412" t="e">
        <f t="shared" si="43"/>
        <v>#NUM!</v>
      </c>
      <c r="F412" t="e">
        <f>E412-Instructions!$E$14</f>
        <v>#NUM!</v>
      </c>
      <c r="G412" t="e">
        <f>((A412)^2 + (B412+Instructions!$E$17)^2)^0.5</f>
        <v>#NUM!</v>
      </c>
      <c r="H412" t="e">
        <f>(($Q$2 * (3.14159 - ACOS($Q$2/G412) - ACOS((B412+Instructions!$E$17)/G412))) + ((G412)^2 - ($Q$2)^2)^0.5) - C412</f>
        <v>#NUM!</v>
      </c>
      <c r="I412" t="e">
        <f>H412-Instructions!$E$15</f>
        <v>#NUM!</v>
      </c>
      <c r="J412" t="e">
        <f t="shared" si="44"/>
        <v>#NUM!</v>
      </c>
      <c r="K412">
        <v>0.5</v>
      </c>
      <c r="L412">
        <v>0.5</v>
      </c>
      <c r="M412" t="e">
        <f t="shared" si="45"/>
        <v>#NUM!</v>
      </c>
      <c r="N412" t="e">
        <f t="shared" si="46"/>
        <v>#NUM!</v>
      </c>
    </row>
    <row r="413" spans="1:14" x14ac:dyDescent="0.2">
      <c r="A413">
        <f>Instructions!$E$22/2</f>
        <v>0</v>
      </c>
      <c r="B413" t="e">
        <f t="shared" si="47"/>
        <v>#NUM!</v>
      </c>
      <c r="C413" t="e">
        <f t="shared" si="48"/>
        <v>#NUM!</v>
      </c>
      <c r="D413" t="e">
        <f t="shared" si="42"/>
        <v>#NUM!</v>
      </c>
      <c r="E413" t="e">
        <f t="shared" si="43"/>
        <v>#NUM!</v>
      </c>
      <c r="F413" t="e">
        <f>E413-Instructions!$E$14</f>
        <v>#NUM!</v>
      </c>
      <c r="G413" t="e">
        <f>((A413)^2 + (B413+Instructions!$E$17)^2)^0.5</f>
        <v>#NUM!</v>
      </c>
      <c r="H413" t="e">
        <f>(($Q$2 * (3.14159 - ACOS($Q$2/G413) - ACOS((B413+Instructions!$E$17)/G413))) + ((G413)^2 - ($Q$2)^2)^0.5) - C413</f>
        <v>#NUM!</v>
      </c>
      <c r="I413" t="e">
        <f>H413-Instructions!$E$15</f>
        <v>#NUM!</v>
      </c>
      <c r="J413" t="e">
        <f t="shared" si="44"/>
        <v>#NUM!</v>
      </c>
      <c r="K413">
        <v>0.5</v>
      </c>
      <c r="L413">
        <v>0.5</v>
      </c>
      <c r="M413" t="e">
        <f t="shared" si="45"/>
        <v>#NUM!</v>
      </c>
      <c r="N413" t="e">
        <f t="shared" si="46"/>
        <v>#NUM!</v>
      </c>
    </row>
    <row r="414" spans="1:14" x14ac:dyDescent="0.2">
      <c r="A414">
        <f>Instructions!$E$22/2</f>
        <v>0</v>
      </c>
      <c r="B414" t="e">
        <f t="shared" si="47"/>
        <v>#NUM!</v>
      </c>
      <c r="C414" t="e">
        <f t="shared" si="48"/>
        <v>#NUM!</v>
      </c>
      <c r="D414" t="e">
        <f t="shared" si="42"/>
        <v>#NUM!</v>
      </c>
      <c r="E414" t="e">
        <f t="shared" si="43"/>
        <v>#NUM!</v>
      </c>
      <c r="F414" t="e">
        <f>E414-Instructions!$E$14</f>
        <v>#NUM!</v>
      </c>
      <c r="G414" t="e">
        <f>((A414)^2 + (B414+Instructions!$E$17)^2)^0.5</f>
        <v>#NUM!</v>
      </c>
      <c r="H414" t="e">
        <f>(($Q$2 * (3.14159 - ACOS($Q$2/G414) - ACOS((B414+Instructions!$E$17)/G414))) + ((G414)^2 - ($Q$2)^2)^0.5) - C414</f>
        <v>#NUM!</v>
      </c>
      <c r="I414" t="e">
        <f>H414-Instructions!$E$15</f>
        <v>#NUM!</v>
      </c>
      <c r="J414" t="e">
        <f t="shared" si="44"/>
        <v>#NUM!</v>
      </c>
      <c r="K414">
        <v>0.5</v>
      </c>
      <c r="L414">
        <v>0.5</v>
      </c>
      <c r="M414" t="e">
        <f t="shared" si="45"/>
        <v>#NUM!</v>
      </c>
      <c r="N414" t="e">
        <f t="shared" si="46"/>
        <v>#NUM!</v>
      </c>
    </row>
    <row r="415" spans="1:14" x14ac:dyDescent="0.2">
      <c r="A415">
        <f>Instructions!$E$22/2</f>
        <v>0</v>
      </c>
      <c r="B415" t="e">
        <f t="shared" si="47"/>
        <v>#NUM!</v>
      </c>
      <c r="C415" t="e">
        <f t="shared" si="48"/>
        <v>#NUM!</v>
      </c>
      <c r="D415" t="e">
        <f t="shared" si="42"/>
        <v>#NUM!</v>
      </c>
      <c r="E415" t="e">
        <f t="shared" si="43"/>
        <v>#NUM!</v>
      </c>
      <c r="F415" t="e">
        <f>E415-Instructions!$E$14</f>
        <v>#NUM!</v>
      </c>
      <c r="G415" t="e">
        <f>((A415)^2 + (B415+Instructions!$E$17)^2)^0.5</f>
        <v>#NUM!</v>
      </c>
      <c r="H415" t="e">
        <f>(($Q$2 * (3.14159 - ACOS($Q$2/G415) - ACOS((B415+Instructions!$E$17)/G415))) + ((G415)^2 - ($Q$2)^2)^0.5) - C415</f>
        <v>#NUM!</v>
      </c>
      <c r="I415" t="e">
        <f>H415-Instructions!$E$15</f>
        <v>#NUM!</v>
      </c>
      <c r="J415" t="e">
        <f t="shared" si="44"/>
        <v>#NUM!</v>
      </c>
      <c r="K415">
        <v>0.5</v>
      </c>
      <c r="L415">
        <v>0.5</v>
      </c>
      <c r="M415" t="e">
        <f t="shared" si="45"/>
        <v>#NUM!</v>
      </c>
      <c r="N415" t="e">
        <f t="shared" si="46"/>
        <v>#NUM!</v>
      </c>
    </row>
    <row r="416" spans="1:14" x14ac:dyDescent="0.2">
      <c r="A416">
        <f>Instructions!$E$22/2</f>
        <v>0</v>
      </c>
      <c r="B416" t="e">
        <f t="shared" si="47"/>
        <v>#NUM!</v>
      </c>
      <c r="C416" t="e">
        <f t="shared" si="48"/>
        <v>#NUM!</v>
      </c>
      <c r="D416" t="e">
        <f t="shared" si="42"/>
        <v>#NUM!</v>
      </c>
      <c r="E416" t="e">
        <f t="shared" si="43"/>
        <v>#NUM!</v>
      </c>
      <c r="F416" t="e">
        <f>E416-Instructions!$E$14</f>
        <v>#NUM!</v>
      </c>
      <c r="G416" t="e">
        <f>((A416)^2 + (B416+Instructions!$E$17)^2)^0.5</f>
        <v>#NUM!</v>
      </c>
      <c r="H416" t="e">
        <f>(($Q$2 * (3.14159 - ACOS($Q$2/G416) - ACOS((B416+Instructions!$E$17)/G416))) + ((G416)^2 - ($Q$2)^2)^0.5) - C416</f>
        <v>#NUM!</v>
      </c>
      <c r="I416" t="e">
        <f>H416-Instructions!$E$15</f>
        <v>#NUM!</v>
      </c>
      <c r="J416" t="e">
        <f t="shared" si="44"/>
        <v>#NUM!</v>
      </c>
      <c r="K416">
        <v>0.5</v>
      </c>
      <c r="L416">
        <v>0.5</v>
      </c>
      <c r="M416" t="e">
        <f t="shared" si="45"/>
        <v>#NUM!</v>
      </c>
      <c r="N416" t="e">
        <f t="shared" si="46"/>
        <v>#NUM!</v>
      </c>
    </row>
    <row r="417" spans="1:14" x14ac:dyDescent="0.2">
      <c r="A417">
        <f>Instructions!$E$22/2</f>
        <v>0</v>
      </c>
      <c r="B417" t="e">
        <f t="shared" si="47"/>
        <v>#NUM!</v>
      </c>
      <c r="C417" t="e">
        <f t="shared" si="48"/>
        <v>#NUM!</v>
      </c>
      <c r="D417" t="e">
        <f t="shared" si="42"/>
        <v>#NUM!</v>
      </c>
      <c r="E417" t="e">
        <f t="shared" si="43"/>
        <v>#NUM!</v>
      </c>
      <c r="F417" t="e">
        <f>E417-Instructions!$E$14</f>
        <v>#NUM!</v>
      </c>
      <c r="G417" t="e">
        <f>((A417)^2 + (B417+Instructions!$E$17)^2)^0.5</f>
        <v>#NUM!</v>
      </c>
      <c r="H417" t="e">
        <f>(($Q$2 * (3.14159 - ACOS($Q$2/G417) - ACOS((B417+Instructions!$E$17)/G417))) + ((G417)^2 - ($Q$2)^2)^0.5) - C417</f>
        <v>#NUM!</v>
      </c>
      <c r="I417" t="e">
        <f>H417-Instructions!$E$15</f>
        <v>#NUM!</v>
      </c>
      <c r="J417" t="e">
        <f t="shared" si="44"/>
        <v>#NUM!</v>
      </c>
      <c r="K417">
        <v>0.5</v>
      </c>
      <c r="L417">
        <v>0.5</v>
      </c>
      <c r="M417" t="e">
        <f t="shared" si="45"/>
        <v>#NUM!</v>
      </c>
      <c r="N417" t="e">
        <f t="shared" si="46"/>
        <v>#NUM!</v>
      </c>
    </row>
    <row r="418" spans="1:14" x14ac:dyDescent="0.2">
      <c r="A418">
        <f>Instructions!$E$22/2</f>
        <v>0</v>
      </c>
      <c r="B418" t="e">
        <f t="shared" si="47"/>
        <v>#NUM!</v>
      </c>
      <c r="C418" t="e">
        <f t="shared" si="48"/>
        <v>#NUM!</v>
      </c>
      <c r="D418" t="e">
        <f t="shared" si="42"/>
        <v>#NUM!</v>
      </c>
      <c r="E418" t="e">
        <f t="shared" si="43"/>
        <v>#NUM!</v>
      </c>
      <c r="F418" t="e">
        <f>E418-Instructions!$E$14</f>
        <v>#NUM!</v>
      </c>
      <c r="G418" t="e">
        <f>((A418)^2 + (B418+Instructions!$E$17)^2)^0.5</f>
        <v>#NUM!</v>
      </c>
      <c r="H418" t="e">
        <f>(($Q$2 * (3.14159 - ACOS($Q$2/G418) - ACOS((B418+Instructions!$E$17)/G418))) + ((G418)^2 - ($Q$2)^2)^0.5) - C418</f>
        <v>#NUM!</v>
      </c>
      <c r="I418" t="e">
        <f>H418-Instructions!$E$15</f>
        <v>#NUM!</v>
      </c>
      <c r="J418" t="e">
        <f t="shared" si="44"/>
        <v>#NUM!</v>
      </c>
      <c r="K418">
        <v>0.5</v>
      </c>
      <c r="L418">
        <v>0.5</v>
      </c>
      <c r="M418" t="e">
        <f t="shared" si="45"/>
        <v>#NUM!</v>
      </c>
      <c r="N418" t="e">
        <f t="shared" si="46"/>
        <v>#NUM!</v>
      </c>
    </row>
    <row r="419" spans="1:14" x14ac:dyDescent="0.2">
      <c r="A419">
        <f>Instructions!$E$22/2</f>
        <v>0</v>
      </c>
      <c r="B419" t="e">
        <f t="shared" si="47"/>
        <v>#NUM!</v>
      </c>
      <c r="C419" t="e">
        <f t="shared" si="48"/>
        <v>#NUM!</v>
      </c>
      <c r="D419" t="e">
        <f t="shared" si="42"/>
        <v>#NUM!</v>
      </c>
      <c r="E419" t="e">
        <f t="shared" si="43"/>
        <v>#NUM!</v>
      </c>
      <c r="F419" t="e">
        <f>E419-Instructions!$E$14</f>
        <v>#NUM!</v>
      </c>
      <c r="G419" t="e">
        <f>((A419)^2 + (B419+Instructions!$E$17)^2)^0.5</f>
        <v>#NUM!</v>
      </c>
      <c r="H419" t="e">
        <f>(($Q$2 * (3.14159 - ACOS($Q$2/G419) - ACOS((B419+Instructions!$E$17)/G419))) + ((G419)^2 - ($Q$2)^2)^0.5) - C419</f>
        <v>#NUM!</v>
      </c>
      <c r="I419" t="e">
        <f>H419-Instructions!$E$15</f>
        <v>#NUM!</v>
      </c>
      <c r="J419" t="e">
        <f t="shared" si="44"/>
        <v>#NUM!</v>
      </c>
      <c r="K419">
        <v>0.5</v>
      </c>
      <c r="L419">
        <v>0.5</v>
      </c>
      <c r="M419" t="e">
        <f t="shared" si="45"/>
        <v>#NUM!</v>
      </c>
      <c r="N419" t="e">
        <f t="shared" si="46"/>
        <v>#NUM!</v>
      </c>
    </row>
    <row r="420" spans="1:14" x14ac:dyDescent="0.2">
      <c r="A420">
        <f>Instructions!$E$22/2</f>
        <v>0</v>
      </c>
      <c r="B420" t="e">
        <f t="shared" si="47"/>
        <v>#NUM!</v>
      </c>
      <c r="C420" t="e">
        <f t="shared" si="48"/>
        <v>#NUM!</v>
      </c>
      <c r="D420" t="e">
        <f t="shared" si="42"/>
        <v>#NUM!</v>
      </c>
      <c r="E420" t="e">
        <f t="shared" si="43"/>
        <v>#NUM!</v>
      </c>
      <c r="F420" t="e">
        <f>E420-Instructions!$E$14</f>
        <v>#NUM!</v>
      </c>
      <c r="G420" t="e">
        <f>((A420)^2 + (B420+Instructions!$E$17)^2)^0.5</f>
        <v>#NUM!</v>
      </c>
      <c r="H420" t="e">
        <f>(($Q$2 * (3.14159 - ACOS($Q$2/G420) - ACOS((B420+Instructions!$E$17)/G420))) + ((G420)^2 - ($Q$2)^2)^0.5) - C420</f>
        <v>#NUM!</v>
      </c>
      <c r="I420" t="e">
        <f>H420-Instructions!$E$15</f>
        <v>#NUM!</v>
      </c>
      <c r="J420" t="e">
        <f t="shared" si="44"/>
        <v>#NUM!</v>
      </c>
      <c r="K420">
        <v>0.5</v>
      </c>
      <c r="L420">
        <v>0.5</v>
      </c>
      <c r="M420" t="e">
        <f t="shared" si="45"/>
        <v>#NUM!</v>
      </c>
      <c r="N420" t="e">
        <f t="shared" si="46"/>
        <v>#NUM!</v>
      </c>
    </row>
    <row r="421" spans="1:14" x14ac:dyDescent="0.2">
      <c r="A421">
        <f>Instructions!$E$22/2</f>
        <v>0</v>
      </c>
      <c r="B421" t="e">
        <f t="shared" si="47"/>
        <v>#NUM!</v>
      </c>
      <c r="C421" t="e">
        <f t="shared" si="48"/>
        <v>#NUM!</v>
      </c>
      <c r="D421" t="e">
        <f t="shared" si="42"/>
        <v>#NUM!</v>
      </c>
      <c r="E421" t="e">
        <f t="shared" si="43"/>
        <v>#NUM!</v>
      </c>
      <c r="F421" t="e">
        <f>E421-Instructions!$E$14</f>
        <v>#NUM!</v>
      </c>
      <c r="G421" t="e">
        <f>((A421)^2 + (B421+Instructions!$E$17)^2)^0.5</f>
        <v>#NUM!</v>
      </c>
      <c r="H421" t="e">
        <f>(($Q$2 * (3.14159 - ACOS($Q$2/G421) - ACOS((B421+Instructions!$E$17)/G421))) + ((G421)^2 - ($Q$2)^2)^0.5) - C421</f>
        <v>#NUM!</v>
      </c>
      <c r="I421" t="e">
        <f>H421-Instructions!$E$15</f>
        <v>#NUM!</v>
      </c>
      <c r="J421" t="e">
        <f t="shared" si="44"/>
        <v>#NUM!</v>
      </c>
      <c r="K421">
        <v>0.5</v>
      </c>
      <c r="L421">
        <v>0.5</v>
      </c>
      <c r="M421" t="e">
        <f t="shared" si="45"/>
        <v>#NUM!</v>
      </c>
      <c r="N421" t="e">
        <f t="shared" si="46"/>
        <v>#NUM!</v>
      </c>
    </row>
    <row r="422" spans="1:14" x14ac:dyDescent="0.2">
      <c r="A422">
        <f>Instructions!$E$22/2</f>
        <v>0</v>
      </c>
      <c r="B422" t="e">
        <f t="shared" si="47"/>
        <v>#NUM!</v>
      </c>
      <c r="C422" t="e">
        <f t="shared" si="48"/>
        <v>#NUM!</v>
      </c>
      <c r="D422" t="e">
        <f t="shared" si="42"/>
        <v>#NUM!</v>
      </c>
      <c r="E422" t="e">
        <f t="shared" si="43"/>
        <v>#NUM!</v>
      </c>
      <c r="F422" t="e">
        <f>E422-Instructions!$E$14</f>
        <v>#NUM!</v>
      </c>
      <c r="G422" t="e">
        <f>((A422)^2 + (B422+Instructions!$E$17)^2)^0.5</f>
        <v>#NUM!</v>
      </c>
      <c r="H422" t="e">
        <f>(($Q$2 * (3.14159 - ACOS($Q$2/G422) - ACOS((B422+Instructions!$E$17)/G422))) + ((G422)^2 - ($Q$2)^2)^0.5) - C422</f>
        <v>#NUM!</v>
      </c>
      <c r="I422" t="e">
        <f>H422-Instructions!$E$15</f>
        <v>#NUM!</v>
      </c>
      <c r="J422" t="e">
        <f t="shared" si="44"/>
        <v>#NUM!</v>
      </c>
      <c r="K422">
        <v>0.5</v>
      </c>
      <c r="L422">
        <v>0.5</v>
      </c>
      <c r="M422" t="e">
        <f t="shared" si="45"/>
        <v>#NUM!</v>
      </c>
      <c r="N422" t="e">
        <f t="shared" si="46"/>
        <v>#NUM!</v>
      </c>
    </row>
    <row r="423" spans="1:14" x14ac:dyDescent="0.2">
      <c r="A423">
        <f>Instructions!$E$22/2</f>
        <v>0</v>
      </c>
      <c r="B423" t="e">
        <f t="shared" si="47"/>
        <v>#NUM!</v>
      </c>
      <c r="C423" t="e">
        <f t="shared" si="48"/>
        <v>#NUM!</v>
      </c>
      <c r="D423" t="e">
        <f t="shared" si="42"/>
        <v>#NUM!</v>
      </c>
      <c r="E423" t="e">
        <f t="shared" si="43"/>
        <v>#NUM!</v>
      </c>
      <c r="F423" t="e">
        <f>E423-Instructions!$E$14</f>
        <v>#NUM!</v>
      </c>
      <c r="G423" t="e">
        <f>((A423)^2 + (B423+Instructions!$E$17)^2)^0.5</f>
        <v>#NUM!</v>
      </c>
      <c r="H423" t="e">
        <f>(($Q$2 * (3.14159 - ACOS($Q$2/G423) - ACOS((B423+Instructions!$E$17)/G423))) + ((G423)^2 - ($Q$2)^2)^0.5) - C423</f>
        <v>#NUM!</v>
      </c>
      <c r="I423" t="e">
        <f>H423-Instructions!$E$15</f>
        <v>#NUM!</v>
      </c>
      <c r="J423" t="e">
        <f t="shared" si="44"/>
        <v>#NUM!</v>
      </c>
      <c r="K423">
        <v>0.5</v>
      </c>
      <c r="L423">
        <v>0.5</v>
      </c>
      <c r="M423" t="e">
        <f t="shared" si="45"/>
        <v>#NUM!</v>
      </c>
      <c r="N423" t="e">
        <f t="shared" si="46"/>
        <v>#NUM!</v>
      </c>
    </row>
    <row r="424" spans="1:14" x14ac:dyDescent="0.2">
      <c r="A424">
        <f>Instructions!$E$22/2</f>
        <v>0</v>
      </c>
      <c r="B424" t="e">
        <f t="shared" si="47"/>
        <v>#NUM!</v>
      </c>
      <c r="C424" t="e">
        <f t="shared" si="48"/>
        <v>#NUM!</v>
      </c>
      <c r="D424" t="e">
        <f t="shared" si="42"/>
        <v>#NUM!</v>
      </c>
      <c r="E424" t="e">
        <f t="shared" si="43"/>
        <v>#NUM!</v>
      </c>
      <c r="F424" t="e">
        <f>E424-Instructions!$E$14</f>
        <v>#NUM!</v>
      </c>
      <c r="G424" t="e">
        <f>((A424)^2 + (B424+Instructions!$E$17)^2)^0.5</f>
        <v>#NUM!</v>
      </c>
      <c r="H424" t="e">
        <f>(($Q$2 * (3.14159 - ACOS($Q$2/G424) - ACOS((B424+Instructions!$E$17)/G424))) + ((G424)^2 - ($Q$2)^2)^0.5) - C424</f>
        <v>#NUM!</v>
      </c>
      <c r="I424" t="e">
        <f>H424-Instructions!$E$15</f>
        <v>#NUM!</v>
      </c>
      <c r="J424" t="e">
        <f t="shared" si="44"/>
        <v>#NUM!</v>
      </c>
      <c r="K424">
        <v>0.5</v>
      </c>
      <c r="L424">
        <v>0.5</v>
      </c>
      <c r="M424" t="e">
        <f t="shared" si="45"/>
        <v>#NUM!</v>
      </c>
      <c r="N424" t="e">
        <f t="shared" si="46"/>
        <v>#NUM!</v>
      </c>
    </row>
    <row r="425" spans="1:14" x14ac:dyDescent="0.2">
      <c r="A425">
        <f>Instructions!$E$22/2</f>
        <v>0</v>
      </c>
      <c r="B425" t="e">
        <f t="shared" si="47"/>
        <v>#NUM!</v>
      </c>
      <c r="C425" t="e">
        <f t="shared" si="48"/>
        <v>#NUM!</v>
      </c>
      <c r="D425" t="e">
        <f t="shared" si="42"/>
        <v>#NUM!</v>
      </c>
      <c r="E425" t="e">
        <f t="shared" si="43"/>
        <v>#NUM!</v>
      </c>
      <c r="F425" t="e">
        <f>E425-Instructions!$E$14</f>
        <v>#NUM!</v>
      </c>
      <c r="G425" t="e">
        <f>((A425)^2 + (B425+Instructions!$E$17)^2)^0.5</f>
        <v>#NUM!</v>
      </c>
      <c r="H425" t="e">
        <f>(($Q$2 * (3.14159 - ACOS($Q$2/G425) - ACOS((B425+Instructions!$E$17)/G425))) + ((G425)^2 - ($Q$2)^2)^0.5) - C425</f>
        <v>#NUM!</v>
      </c>
      <c r="I425" t="e">
        <f>H425-Instructions!$E$15</f>
        <v>#NUM!</v>
      </c>
      <c r="J425" t="e">
        <f t="shared" si="44"/>
        <v>#NUM!</v>
      </c>
      <c r="K425">
        <v>0.5</v>
      </c>
      <c r="L425">
        <v>0.5</v>
      </c>
      <c r="M425" t="e">
        <f t="shared" si="45"/>
        <v>#NUM!</v>
      </c>
      <c r="N425" t="e">
        <f t="shared" si="46"/>
        <v>#NUM!</v>
      </c>
    </row>
    <row r="426" spans="1:14" x14ac:dyDescent="0.2">
      <c r="A426">
        <f>Instructions!$E$22/2</f>
        <v>0</v>
      </c>
      <c r="B426" t="e">
        <f t="shared" si="47"/>
        <v>#NUM!</v>
      </c>
      <c r="C426" t="e">
        <f t="shared" si="48"/>
        <v>#NUM!</v>
      </c>
      <c r="D426" t="e">
        <f t="shared" si="42"/>
        <v>#NUM!</v>
      </c>
      <c r="E426" t="e">
        <f t="shared" si="43"/>
        <v>#NUM!</v>
      </c>
      <c r="F426" t="e">
        <f>E426-Instructions!$E$14</f>
        <v>#NUM!</v>
      </c>
      <c r="G426" t="e">
        <f>((A426)^2 + (B426+Instructions!$E$17)^2)^0.5</f>
        <v>#NUM!</v>
      </c>
      <c r="H426" t="e">
        <f>(($Q$2 * (3.14159 - ACOS($Q$2/G426) - ACOS((B426+Instructions!$E$17)/G426))) + ((G426)^2 - ($Q$2)^2)^0.5) - C426</f>
        <v>#NUM!</v>
      </c>
      <c r="I426" t="e">
        <f>H426-Instructions!$E$15</f>
        <v>#NUM!</v>
      </c>
      <c r="J426" t="e">
        <f t="shared" si="44"/>
        <v>#NUM!</v>
      </c>
      <c r="K426">
        <v>0.5</v>
      </c>
      <c r="L426">
        <v>0.5</v>
      </c>
      <c r="M426" t="e">
        <f t="shared" si="45"/>
        <v>#NUM!</v>
      </c>
      <c r="N426" t="e">
        <f t="shared" si="46"/>
        <v>#NUM!</v>
      </c>
    </row>
    <row r="427" spans="1:14" x14ac:dyDescent="0.2">
      <c r="A427">
        <f>Instructions!$E$22/2</f>
        <v>0</v>
      </c>
      <c r="B427" t="e">
        <f t="shared" si="47"/>
        <v>#NUM!</v>
      </c>
      <c r="C427" t="e">
        <f t="shared" si="48"/>
        <v>#NUM!</v>
      </c>
      <c r="D427" t="e">
        <f t="shared" si="42"/>
        <v>#NUM!</v>
      </c>
      <c r="E427" t="e">
        <f t="shared" si="43"/>
        <v>#NUM!</v>
      </c>
      <c r="F427" t="e">
        <f>E427-Instructions!$E$14</f>
        <v>#NUM!</v>
      </c>
      <c r="G427" t="e">
        <f>((A427)^2 + (B427+Instructions!$E$17)^2)^0.5</f>
        <v>#NUM!</v>
      </c>
      <c r="H427" t="e">
        <f>(($Q$2 * (3.14159 - ACOS($Q$2/G427) - ACOS((B427+Instructions!$E$17)/G427))) + ((G427)^2 - ($Q$2)^2)^0.5) - C427</f>
        <v>#NUM!</v>
      </c>
      <c r="I427" t="e">
        <f>H427-Instructions!$E$15</f>
        <v>#NUM!</v>
      </c>
      <c r="J427" t="e">
        <f t="shared" si="44"/>
        <v>#NUM!</v>
      </c>
      <c r="K427">
        <v>0.5</v>
      </c>
      <c r="L427">
        <v>0.5</v>
      </c>
      <c r="M427" t="e">
        <f t="shared" si="45"/>
        <v>#NUM!</v>
      </c>
      <c r="N427" t="e">
        <f t="shared" si="46"/>
        <v>#NUM!</v>
      </c>
    </row>
    <row r="428" spans="1:14" x14ac:dyDescent="0.2">
      <c r="A428">
        <f>Instructions!$E$22/2</f>
        <v>0</v>
      </c>
      <c r="B428" t="e">
        <f t="shared" si="47"/>
        <v>#NUM!</v>
      </c>
      <c r="C428" t="e">
        <f t="shared" si="48"/>
        <v>#NUM!</v>
      </c>
      <c r="D428" t="e">
        <f t="shared" si="42"/>
        <v>#NUM!</v>
      </c>
      <c r="E428" t="e">
        <f t="shared" si="43"/>
        <v>#NUM!</v>
      </c>
      <c r="F428" t="e">
        <f>E428-Instructions!$E$14</f>
        <v>#NUM!</v>
      </c>
      <c r="G428" t="e">
        <f>((A428)^2 + (B428+Instructions!$E$17)^2)^0.5</f>
        <v>#NUM!</v>
      </c>
      <c r="H428" t="e">
        <f>(($Q$2 * (3.14159 - ACOS($Q$2/G428) - ACOS((B428+Instructions!$E$17)/G428))) + ((G428)^2 - ($Q$2)^2)^0.5) - C428</f>
        <v>#NUM!</v>
      </c>
      <c r="I428" t="e">
        <f>H428-Instructions!$E$15</f>
        <v>#NUM!</v>
      </c>
      <c r="J428" t="e">
        <f t="shared" si="44"/>
        <v>#NUM!</v>
      </c>
      <c r="K428">
        <v>0.5</v>
      </c>
      <c r="L428">
        <v>0.5</v>
      </c>
      <c r="M428" t="e">
        <f t="shared" si="45"/>
        <v>#NUM!</v>
      </c>
      <c r="N428" t="e">
        <f t="shared" si="46"/>
        <v>#NUM!</v>
      </c>
    </row>
    <row r="429" spans="1:14" x14ac:dyDescent="0.2">
      <c r="A429">
        <f>Instructions!$E$22/2</f>
        <v>0</v>
      </c>
      <c r="B429" t="e">
        <f t="shared" si="47"/>
        <v>#NUM!</v>
      </c>
      <c r="C429" t="e">
        <f t="shared" si="48"/>
        <v>#NUM!</v>
      </c>
      <c r="D429" t="e">
        <f t="shared" si="42"/>
        <v>#NUM!</v>
      </c>
      <c r="E429" t="e">
        <f t="shared" si="43"/>
        <v>#NUM!</v>
      </c>
      <c r="F429" t="e">
        <f>E429-Instructions!$E$14</f>
        <v>#NUM!</v>
      </c>
      <c r="G429" t="e">
        <f>((A429)^2 + (B429+Instructions!$E$17)^2)^0.5</f>
        <v>#NUM!</v>
      </c>
      <c r="H429" t="e">
        <f>(($Q$2 * (3.14159 - ACOS($Q$2/G429) - ACOS((B429+Instructions!$E$17)/G429))) + ((G429)^2 - ($Q$2)^2)^0.5) - C429</f>
        <v>#NUM!</v>
      </c>
      <c r="I429" t="e">
        <f>H429-Instructions!$E$15</f>
        <v>#NUM!</v>
      </c>
      <c r="J429" t="e">
        <f t="shared" si="44"/>
        <v>#NUM!</v>
      </c>
      <c r="K429">
        <v>0.5</v>
      </c>
      <c r="L429">
        <v>0.5</v>
      </c>
      <c r="M429" t="e">
        <f t="shared" si="45"/>
        <v>#NUM!</v>
      </c>
      <c r="N429" t="e">
        <f t="shared" si="46"/>
        <v>#NUM!</v>
      </c>
    </row>
    <row r="430" spans="1:14" x14ac:dyDescent="0.2">
      <c r="A430">
        <f>Instructions!$E$22/2</f>
        <v>0</v>
      </c>
      <c r="B430" t="e">
        <f t="shared" si="47"/>
        <v>#NUM!</v>
      </c>
      <c r="C430" t="e">
        <f t="shared" si="48"/>
        <v>#NUM!</v>
      </c>
      <c r="D430" t="e">
        <f t="shared" si="42"/>
        <v>#NUM!</v>
      </c>
      <c r="E430" t="e">
        <f t="shared" si="43"/>
        <v>#NUM!</v>
      </c>
      <c r="F430" t="e">
        <f>E430-Instructions!$E$14</f>
        <v>#NUM!</v>
      </c>
      <c r="G430" t="e">
        <f>((A430)^2 + (B430+Instructions!$E$17)^2)^0.5</f>
        <v>#NUM!</v>
      </c>
      <c r="H430" t="e">
        <f>(($Q$2 * (3.14159 - ACOS($Q$2/G430) - ACOS((B430+Instructions!$E$17)/G430))) + ((G430)^2 - ($Q$2)^2)^0.5) - C430</f>
        <v>#NUM!</v>
      </c>
      <c r="I430" t="e">
        <f>H430-Instructions!$E$15</f>
        <v>#NUM!</v>
      </c>
      <c r="J430" t="e">
        <f t="shared" si="44"/>
        <v>#NUM!</v>
      </c>
      <c r="K430">
        <v>0.5</v>
      </c>
      <c r="L430">
        <v>0.5</v>
      </c>
      <c r="M430" t="e">
        <f t="shared" si="45"/>
        <v>#NUM!</v>
      </c>
      <c r="N430" t="e">
        <f t="shared" si="46"/>
        <v>#NUM!</v>
      </c>
    </row>
    <row r="431" spans="1:14" x14ac:dyDescent="0.2">
      <c r="A431">
        <f>Instructions!$E$22/2</f>
        <v>0</v>
      </c>
      <c r="B431" t="e">
        <f t="shared" si="47"/>
        <v>#NUM!</v>
      </c>
      <c r="C431" t="e">
        <f t="shared" si="48"/>
        <v>#NUM!</v>
      </c>
      <c r="D431" t="e">
        <f t="shared" si="42"/>
        <v>#NUM!</v>
      </c>
      <c r="E431" t="e">
        <f t="shared" si="43"/>
        <v>#NUM!</v>
      </c>
      <c r="F431" t="e">
        <f>E431-Instructions!$E$14</f>
        <v>#NUM!</v>
      </c>
      <c r="G431" t="e">
        <f>((A431)^2 + (B431+Instructions!$E$17)^2)^0.5</f>
        <v>#NUM!</v>
      </c>
      <c r="H431" t="e">
        <f>(($Q$2 * (3.14159 - ACOS($Q$2/G431) - ACOS((B431+Instructions!$E$17)/G431))) + ((G431)^2 - ($Q$2)^2)^0.5) - C431</f>
        <v>#NUM!</v>
      </c>
      <c r="I431" t="e">
        <f>H431-Instructions!$E$15</f>
        <v>#NUM!</v>
      </c>
      <c r="J431" t="e">
        <f t="shared" si="44"/>
        <v>#NUM!</v>
      </c>
      <c r="K431">
        <v>0.5</v>
      </c>
      <c r="L431">
        <v>0.5</v>
      </c>
      <c r="M431" t="e">
        <f t="shared" si="45"/>
        <v>#NUM!</v>
      </c>
      <c r="N431" t="e">
        <f t="shared" si="46"/>
        <v>#NUM!</v>
      </c>
    </row>
    <row r="432" spans="1:14" x14ac:dyDescent="0.2">
      <c r="A432">
        <f>Instructions!$E$22/2</f>
        <v>0</v>
      </c>
      <c r="B432" t="e">
        <f t="shared" si="47"/>
        <v>#NUM!</v>
      </c>
      <c r="C432" t="e">
        <f t="shared" si="48"/>
        <v>#NUM!</v>
      </c>
      <c r="D432" t="e">
        <f t="shared" si="42"/>
        <v>#NUM!</v>
      </c>
      <c r="E432" t="e">
        <f t="shared" si="43"/>
        <v>#NUM!</v>
      </c>
      <c r="F432" t="e">
        <f>E432-Instructions!$E$14</f>
        <v>#NUM!</v>
      </c>
      <c r="G432" t="e">
        <f>((A432)^2 + (B432+Instructions!$E$17)^2)^0.5</f>
        <v>#NUM!</v>
      </c>
      <c r="H432" t="e">
        <f>(($Q$2 * (3.14159 - ACOS($Q$2/G432) - ACOS((B432+Instructions!$E$17)/G432))) + ((G432)^2 - ($Q$2)^2)^0.5) - C432</f>
        <v>#NUM!</v>
      </c>
      <c r="I432" t="e">
        <f>H432-Instructions!$E$15</f>
        <v>#NUM!</v>
      </c>
      <c r="J432" t="e">
        <f t="shared" si="44"/>
        <v>#NUM!</v>
      </c>
      <c r="K432">
        <v>0.5</v>
      </c>
      <c r="L432">
        <v>0.5</v>
      </c>
      <c r="M432" t="e">
        <f t="shared" si="45"/>
        <v>#NUM!</v>
      </c>
      <c r="N432" t="e">
        <f t="shared" si="46"/>
        <v>#NUM!</v>
      </c>
    </row>
    <row r="433" spans="1:14" x14ac:dyDescent="0.2">
      <c r="A433">
        <f>Instructions!$E$22/2</f>
        <v>0</v>
      </c>
      <c r="B433" t="e">
        <f t="shared" si="47"/>
        <v>#NUM!</v>
      </c>
      <c r="C433" t="e">
        <f t="shared" si="48"/>
        <v>#NUM!</v>
      </c>
      <c r="D433" t="e">
        <f t="shared" si="42"/>
        <v>#NUM!</v>
      </c>
      <c r="E433" t="e">
        <f t="shared" si="43"/>
        <v>#NUM!</v>
      </c>
      <c r="F433" t="e">
        <f>E433-Instructions!$E$14</f>
        <v>#NUM!</v>
      </c>
      <c r="G433" t="e">
        <f>((A433)^2 + (B433+Instructions!$E$17)^2)^0.5</f>
        <v>#NUM!</v>
      </c>
      <c r="H433" t="e">
        <f>(($Q$2 * (3.14159 - ACOS($Q$2/G433) - ACOS((B433+Instructions!$E$17)/G433))) + ((G433)^2 - ($Q$2)^2)^0.5) - C433</f>
        <v>#NUM!</v>
      </c>
      <c r="I433" t="e">
        <f>H433-Instructions!$E$15</f>
        <v>#NUM!</v>
      </c>
      <c r="J433" t="e">
        <f t="shared" si="44"/>
        <v>#NUM!</v>
      </c>
      <c r="K433">
        <v>0.5</v>
      </c>
      <c r="L433">
        <v>0.5</v>
      </c>
      <c r="M433" t="e">
        <f t="shared" si="45"/>
        <v>#NUM!</v>
      </c>
      <c r="N433" t="e">
        <f t="shared" si="46"/>
        <v>#NUM!</v>
      </c>
    </row>
    <row r="434" spans="1:14" x14ac:dyDescent="0.2">
      <c r="A434">
        <f>Instructions!$E$22/2</f>
        <v>0</v>
      </c>
      <c r="B434" t="e">
        <f t="shared" si="47"/>
        <v>#NUM!</v>
      </c>
      <c r="C434" t="e">
        <f t="shared" si="48"/>
        <v>#NUM!</v>
      </c>
      <c r="D434" t="e">
        <f t="shared" si="42"/>
        <v>#NUM!</v>
      </c>
      <c r="E434" t="e">
        <f t="shared" si="43"/>
        <v>#NUM!</v>
      </c>
      <c r="F434" t="e">
        <f>E434-Instructions!$E$14</f>
        <v>#NUM!</v>
      </c>
      <c r="G434" t="e">
        <f>((A434)^2 + (B434+Instructions!$E$17)^2)^0.5</f>
        <v>#NUM!</v>
      </c>
      <c r="H434" t="e">
        <f>(($Q$2 * (3.14159 - ACOS($Q$2/G434) - ACOS((B434+Instructions!$E$17)/G434))) + ((G434)^2 - ($Q$2)^2)^0.5) - C434</f>
        <v>#NUM!</v>
      </c>
      <c r="I434" t="e">
        <f>H434-Instructions!$E$15</f>
        <v>#NUM!</v>
      </c>
      <c r="J434" t="e">
        <f t="shared" si="44"/>
        <v>#NUM!</v>
      </c>
      <c r="K434">
        <v>0.5</v>
      </c>
      <c r="L434">
        <v>0.5</v>
      </c>
      <c r="M434" t="e">
        <f t="shared" si="45"/>
        <v>#NUM!</v>
      </c>
      <c r="N434" t="e">
        <f t="shared" si="46"/>
        <v>#NUM!</v>
      </c>
    </row>
    <row r="435" spans="1:14" x14ac:dyDescent="0.2">
      <c r="A435">
        <f>Instructions!$E$22/2</f>
        <v>0</v>
      </c>
      <c r="B435" t="e">
        <f t="shared" si="47"/>
        <v>#NUM!</v>
      </c>
      <c r="C435" t="e">
        <f t="shared" si="48"/>
        <v>#NUM!</v>
      </c>
      <c r="D435" t="e">
        <f t="shared" si="42"/>
        <v>#NUM!</v>
      </c>
      <c r="E435" t="e">
        <f t="shared" si="43"/>
        <v>#NUM!</v>
      </c>
      <c r="F435" t="e">
        <f>E435-Instructions!$E$14</f>
        <v>#NUM!</v>
      </c>
      <c r="G435" t="e">
        <f>((A435)^2 + (B435+Instructions!$E$17)^2)^0.5</f>
        <v>#NUM!</v>
      </c>
      <c r="H435" t="e">
        <f>(($Q$2 * (3.14159 - ACOS($Q$2/G435) - ACOS((B435+Instructions!$E$17)/G435))) + ((G435)^2 - ($Q$2)^2)^0.5) - C435</f>
        <v>#NUM!</v>
      </c>
      <c r="I435" t="e">
        <f>H435-Instructions!$E$15</f>
        <v>#NUM!</v>
      </c>
      <c r="J435" t="e">
        <f t="shared" si="44"/>
        <v>#NUM!</v>
      </c>
      <c r="K435">
        <v>0.5</v>
      </c>
      <c r="L435">
        <v>0.5</v>
      </c>
      <c r="M435" t="e">
        <f t="shared" si="45"/>
        <v>#NUM!</v>
      </c>
      <c r="N435" t="e">
        <f t="shared" si="46"/>
        <v>#NUM!</v>
      </c>
    </row>
    <row r="436" spans="1:14" x14ac:dyDescent="0.2">
      <c r="A436">
        <f>Instructions!$E$22/2</f>
        <v>0</v>
      </c>
      <c r="B436" t="e">
        <f t="shared" si="47"/>
        <v>#NUM!</v>
      </c>
      <c r="C436" t="e">
        <f t="shared" si="48"/>
        <v>#NUM!</v>
      </c>
      <c r="D436" t="e">
        <f t="shared" si="42"/>
        <v>#NUM!</v>
      </c>
      <c r="E436" t="e">
        <f t="shared" si="43"/>
        <v>#NUM!</v>
      </c>
      <c r="F436" t="e">
        <f>E436-Instructions!$E$14</f>
        <v>#NUM!</v>
      </c>
      <c r="G436" t="e">
        <f>((A436)^2 + (B436+Instructions!$E$17)^2)^0.5</f>
        <v>#NUM!</v>
      </c>
      <c r="H436" t="e">
        <f>(($Q$2 * (3.14159 - ACOS($Q$2/G436) - ACOS((B436+Instructions!$E$17)/G436))) + ((G436)^2 - ($Q$2)^2)^0.5) - C436</f>
        <v>#NUM!</v>
      </c>
      <c r="I436" t="e">
        <f>H436-Instructions!$E$15</f>
        <v>#NUM!</v>
      </c>
      <c r="J436" t="e">
        <f t="shared" si="44"/>
        <v>#NUM!</v>
      </c>
      <c r="K436">
        <v>0.5</v>
      </c>
      <c r="L436">
        <v>0.5</v>
      </c>
      <c r="M436" t="e">
        <f t="shared" si="45"/>
        <v>#NUM!</v>
      </c>
      <c r="N436" t="e">
        <f t="shared" si="46"/>
        <v>#NUM!</v>
      </c>
    </row>
    <row r="437" spans="1:14" x14ac:dyDescent="0.2">
      <c r="A437">
        <f>Instructions!$E$22/2</f>
        <v>0</v>
      </c>
      <c r="B437" t="e">
        <f t="shared" si="47"/>
        <v>#NUM!</v>
      </c>
      <c r="C437" t="e">
        <f t="shared" si="48"/>
        <v>#NUM!</v>
      </c>
      <c r="D437" t="e">
        <f t="shared" si="42"/>
        <v>#NUM!</v>
      </c>
      <c r="E437" t="e">
        <f t="shared" si="43"/>
        <v>#NUM!</v>
      </c>
      <c r="F437" t="e">
        <f>E437-Instructions!$E$14</f>
        <v>#NUM!</v>
      </c>
      <c r="G437" t="e">
        <f>((A437)^2 + (B437+Instructions!$E$17)^2)^0.5</f>
        <v>#NUM!</v>
      </c>
      <c r="H437" t="e">
        <f>(($Q$2 * (3.14159 - ACOS($Q$2/G437) - ACOS((B437+Instructions!$E$17)/G437))) + ((G437)^2 - ($Q$2)^2)^0.5) - C437</f>
        <v>#NUM!</v>
      </c>
      <c r="I437" t="e">
        <f>H437-Instructions!$E$15</f>
        <v>#NUM!</v>
      </c>
      <c r="J437" t="e">
        <f t="shared" si="44"/>
        <v>#NUM!</v>
      </c>
      <c r="K437">
        <v>0.5</v>
      </c>
      <c r="L437">
        <v>0.5</v>
      </c>
      <c r="M437" t="e">
        <f t="shared" si="45"/>
        <v>#NUM!</v>
      </c>
      <c r="N437" t="e">
        <f t="shared" si="46"/>
        <v>#NUM!</v>
      </c>
    </row>
    <row r="438" spans="1:14" x14ac:dyDescent="0.2">
      <c r="A438">
        <f>Instructions!$E$22/2</f>
        <v>0</v>
      </c>
      <c r="B438" t="e">
        <f t="shared" si="47"/>
        <v>#NUM!</v>
      </c>
      <c r="C438" t="e">
        <f t="shared" si="48"/>
        <v>#NUM!</v>
      </c>
      <c r="D438" t="e">
        <f t="shared" si="42"/>
        <v>#NUM!</v>
      </c>
      <c r="E438" t="e">
        <f t="shared" si="43"/>
        <v>#NUM!</v>
      </c>
      <c r="F438" t="e">
        <f>E438-Instructions!$E$14</f>
        <v>#NUM!</v>
      </c>
      <c r="G438" t="e">
        <f>((A438)^2 + (B438+Instructions!$E$17)^2)^0.5</f>
        <v>#NUM!</v>
      </c>
      <c r="H438" t="e">
        <f>(($Q$2 * (3.14159 - ACOS($Q$2/G438) - ACOS((B438+Instructions!$E$17)/G438))) + ((G438)^2 - ($Q$2)^2)^0.5) - C438</f>
        <v>#NUM!</v>
      </c>
      <c r="I438" t="e">
        <f>H438-Instructions!$E$15</f>
        <v>#NUM!</v>
      </c>
      <c r="J438" t="e">
        <f t="shared" si="44"/>
        <v>#NUM!</v>
      </c>
      <c r="K438">
        <v>0.5</v>
      </c>
      <c r="L438">
        <v>0.5</v>
      </c>
      <c r="M438" t="e">
        <f t="shared" si="45"/>
        <v>#NUM!</v>
      </c>
      <c r="N438" t="e">
        <f t="shared" si="46"/>
        <v>#NUM!</v>
      </c>
    </row>
    <row r="439" spans="1:14" x14ac:dyDescent="0.2">
      <c r="A439">
        <f>Instructions!$E$22/2</f>
        <v>0</v>
      </c>
      <c r="B439" t="e">
        <f t="shared" si="47"/>
        <v>#NUM!</v>
      </c>
      <c r="C439" t="e">
        <f t="shared" si="48"/>
        <v>#NUM!</v>
      </c>
      <c r="D439" t="e">
        <f t="shared" si="42"/>
        <v>#NUM!</v>
      </c>
      <c r="E439" t="e">
        <f t="shared" si="43"/>
        <v>#NUM!</v>
      </c>
      <c r="F439" t="e">
        <f>E439-Instructions!$E$14</f>
        <v>#NUM!</v>
      </c>
      <c r="G439" t="e">
        <f>((A439)^2 + (B439+Instructions!$E$17)^2)^0.5</f>
        <v>#NUM!</v>
      </c>
      <c r="H439" t="e">
        <f>(($Q$2 * (3.14159 - ACOS($Q$2/G439) - ACOS((B439+Instructions!$E$17)/G439))) + ((G439)^2 - ($Q$2)^2)^0.5) - C439</f>
        <v>#NUM!</v>
      </c>
      <c r="I439" t="e">
        <f>H439-Instructions!$E$15</f>
        <v>#NUM!</v>
      </c>
      <c r="J439" t="e">
        <f t="shared" si="44"/>
        <v>#NUM!</v>
      </c>
      <c r="K439">
        <v>0.5</v>
      </c>
      <c r="L439">
        <v>0.5</v>
      </c>
      <c r="M439" t="e">
        <f t="shared" si="45"/>
        <v>#NUM!</v>
      </c>
      <c r="N439" t="e">
        <f t="shared" si="46"/>
        <v>#NUM!</v>
      </c>
    </row>
    <row r="440" spans="1:14" x14ac:dyDescent="0.2">
      <c r="A440">
        <f>Instructions!$E$22/2</f>
        <v>0</v>
      </c>
      <c r="B440" t="e">
        <f t="shared" si="47"/>
        <v>#NUM!</v>
      </c>
      <c r="C440" t="e">
        <f t="shared" si="48"/>
        <v>#NUM!</v>
      </c>
      <c r="D440" t="e">
        <f t="shared" si="42"/>
        <v>#NUM!</v>
      </c>
      <c r="E440" t="e">
        <f t="shared" si="43"/>
        <v>#NUM!</v>
      </c>
      <c r="F440" t="e">
        <f>E440-Instructions!$E$14</f>
        <v>#NUM!</v>
      </c>
      <c r="G440" t="e">
        <f>((A440)^2 + (B440+Instructions!$E$17)^2)^0.5</f>
        <v>#NUM!</v>
      </c>
      <c r="H440" t="e">
        <f>(($Q$2 * (3.14159 - ACOS($Q$2/G440) - ACOS((B440+Instructions!$E$17)/G440))) + ((G440)^2 - ($Q$2)^2)^0.5) - C440</f>
        <v>#NUM!</v>
      </c>
      <c r="I440" t="e">
        <f>H440-Instructions!$E$15</f>
        <v>#NUM!</v>
      </c>
      <c r="J440" t="e">
        <f t="shared" si="44"/>
        <v>#NUM!</v>
      </c>
      <c r="K440">
        <v>0.5</v>
      </c>
      <c r="L440">
        <v>0.5</v>
      </c>
      <c r="M440" t="e">
        <f t="shared" si="45"/>
        <v>#NUM!</v>
      </c>
      <c r="N440" t="e">
        <f t="shared" si="46"/>
        <v>#NUM!</v>
      </c>
    </row>
    <row r="441" spans="1:14" x14ac:dyDescent="0.2">
      <c r="A441">
        <f>Instructions!$E$22/2</f>
        <v>0</v>
      </c>
      <c r="B441" t="e">
        <f t="shared" si="47"/>
        <v>#NUM!</v>
      </c>
      <c r="C441" t="e">
        <f t="shared" si="48"/>
        <v>#NUM!</v>
      </c>
      <c r="D441" t="e">
        <f t="shared" si="42"/>
        <v>#NUM!</v>
      </c>
      <c r="E441" t="e">
        <f t="shared" si="43"/>
        <v>#NUM!</v>
      </c>
      <c r="F441" t="e">
        <f>E441-Instructions!$E$14</f>
        <v>#NUM!</v>
      </c>
      <c r="G441" t="e">
        <f>((A441)^2 + (B441+Instructions!$E$17)^2)^0.5</f>
        <v>#NUM!</v>
      </c>
      <c r="H441" t="e">
        <f>(($Q$2 * (3.14159 - ACOS($Q$2/G441) - ACOS((B441+Instructions!$E$17)/G441))) + ((G441)^2 - ($Q$2)^2)^0.5) - C441</f>
        <v>#NUM!</v>
      </c>
      <c r="I441" t="e">
        <f>H441-Instructions!$E$15</f>
        <v>#NUM!</v>
      </c>
      <c r="J441" t="e">
        <f t="shared" si="44"/>
        <v>#NUM!</v>
      </c>
      <c r="K441">
        <v>0.5</v>
      </c>
      <c r="L441">
        <v>0.5</v>
      </c>
      <c r="M441" t="e">
        <f t="shared" si="45"/>
        <v>#NUM!</v>
      </c>
      <c r="N441" t="e">
        <f t="shared" si="46"/>
        <v>#NUM!</v>
      </c>
    </row>
    <row r="442" spans="1:14" x14ac:dyDescent="0.2">
      <c r="A442">
        <f>Instructions!$E$22/2</f>
        <v>0</v>
      </c>
      <c r="B442" t="e">
        <f t="shared" si="47"/>
        <v>#NUM!</v>
      </c>
      <c r="C442" t="e">
        <f t="shared" si="48"/>
        <v>#NUM!</v>
      </c>
      <c r="D442" t="e">
        <f t="shared" si="42"/>
        <v>#NUM!</v>
      </c>
      <c r="E442" t="e">
        <f t="shared" si="43"/>
        <v>#NUM!</v>
      </c>
      <c r="F442" t="e">
        <f>E442-Instructions!$E$14</f>
        <v>#NUM!</v>
      </c>
      <c r="G442" t="e">
        <f>((A442)^2 + (B442+Instructions!$E$17)^2)^0.5</f>
        <v>#NUM!</v>
      </c>
      <c r="H442" t="e">
        <f>(($Q$2 * (3.14159 - ACOS($Q$2/G442) - ACOS((B442+Instructions!$E$17)/G442))) + ((G442)^2 - ($Q$2)^2)^0.5) - C442</f>
        <v>#NUM!</v>
      </c>
      <c r="I442" t="e">
        <f>H442-Instructions!$E$15</f>
        <v>#NUM!</v>
      </c>
      <c r="J442" t="e">
        <f t="shared" si="44"/>
        <v>#NUM!</v>
      </c>
      <c r="K442">
        <v>0.5</v>
      </c>
      <c r="L442">
        <v>0.5</v>
      </c>
      <c r="M442" t="e">
        <f t="shared" si="45"/>
        <v>#NUM!</v>
      </c>
      <c r="N442" t="e">
        <f t="shared" si="46"/>
        <v>#NUM!</v>
      </c>
    </row>
    <row r="443" spans="1:14" x14ac:dyDescent="0.2">
      <c r="A443">
        <f>Instructions!$E$22/2</f>
        <v>0</v>
      </c>
      <c r="B443" t="e">
        <f t="shared" si="47"/>
        <v>#NUM!</v>
      </c>
      <c r="C443" t="e">
        <f t="shared" si="48"/>
        <v>#NUM!</v>
      </c>
      <c r="D443" t="e">
        <f t="shared" si="42"/>
        <v>#NUM!</v>
      </c>
      <c r="E443" t="e">
        <f t="shared" si="43"/>
        <v>#NUM!</v>
      </c>
      <c r="F443" t="e">
        <f>E443-Instructions!$E$14</f>
        <v>#NUM!</v>
      </c>
      <c r="G443" t="e">
        <f>((A443)^2 + (B443+Instructions!$E$17)^2)^0.5</f>
        <v>#NUM!</v>
      </c>
      <c r="H443" t="e">
        <f>(($Q$2 * (3.14159 - ACOS($Q$2/G443) - ACOS((B443+Instructions!$E$17)/G443))) + ((G443)^2 - ($Q$2)^2)^0.5) - C443</f>
        <v>#NUM!</v>
      </c>
      <c r="I443" t="e">
        <f>H443-Instructions!$E$15</f>
        <v>#NUM!</v>
      </c>
      <c r="J443" t="e">
        <f t="shared" si="44"/>
        <v>#NUM!</v>
      </c>
      <c r="K443">
        <v>0.5</v>
      </c>
      <c r="L443">
        <v>0.5</v>
      </c>
      <c r="M443" t="e">
        <f t="shared" si="45"/>
        <v>#NUM!</v>
      </c>
      <c r="N443" t="e">
        <f t="shared" si="46"/>
        <v>#NUM!</v>
      </c>
    </row>
    <row r="444" spans="1:14" x14ac:dyDescent="0.2">
      <c r="A444">
        <f>Instructions!$E$22/2</f>
        <v>0</v>
      </c>
      <c r="B444" t="e">
        <f t="shared" si="47"/>
        <v>#NUM!</v>
      </c>
      <c r="C444" t="e">
        <f t="shared" si="48"/>
        <v>#NUM!</v>
      </c>
      <c r="D444" t="e">
        <f t="shared" si="42"/>
        <v>#NUM!</v>
      </c>
      <c r="E444" t="e">
        <f t="shared" si="43"/>
        <v>#NUM!</v>
      </c>
      <c r="F444" t="e">
        <f>E444-Instructions!$E$14</f>
        <v>#NUM!</v>
      </c>
      <c r="G444" t="e">
        <f>((A444)^2 + (B444+Instructions!$E$17)^2)^0.5</f>
        <v>#NUM!</v>
      </c>
      <c r="H444" t="e">
        <f>(($Q$2 * (3.14159 - ACOS($Q$2/G444) - ACOS((B444+Instructions!$E$17)/G444))) + ((G444)^2 - ($Q$2)^2)^0.5) - C444</f>
        <v>#NUM!</v>
      </c>
      <c r="I444" t="e">
        <f>H444-Instructions!$E$15</f>
        <v>#NUM!</v>
      </c>
      <c r="J444" t="e">
        <f t="shared" si="44"/>
        <v>#NUM!</v>
      </c>
      <c r="K444">
        <v>0.5</v>
      </c>
      <c r="L444">
        <v>0.5</v>
      </c>
      <c r="M444" t="e">
        <f t="shared" si="45"/>
        <v>#NUM!</v>
      </c>
      <c r="N444" t="e">
        <f t="shared" si="46"/>
        <v>#NUM!</v>
      </c>
    </row>
    <row r="445" spans="1:14" x14ac:dyDescent="0.2">
      <c r="A445">
        <f>Instructions!$E$22/2</f>
        <v>0</v>
      </c>
      <c r="B445" t="e">
        <f t="shared" si="47"/>
        <v>#NUM!</v>
      </c>
      <c r="C445" t="e">
        <f t="shared" si="48"/>
        <v>#NUM!</v>
      </c>
      <c r="D445" t="e">
        <f t="shared" si="42"/>
        <v>#NUM!</v>
      </c>
      <c r="E445" t="e">
        <f t="shared" si="43"/>
        <v>#NUM!</v>
      </c>
      <c r="F445" t="e">
        <f>E445-Instructions!$E$14</f>
        <v>#NUM!</v>
      </c>
      <c r="G445" t="e">
        <f>((A445)^2 + (B445+Instructions!$E$17)^2)^0.5</f>
        <v>#NUM!</v>
      </c>
      <c r="H445" t="e">
        <f>(($Q$2 * (3.14159 - ACOS($Q$2/G445) - ACOS((B445+Instructions!$E$17)/G445))) + ((G445)^2 - ($Q$2)^2)^0.5) - C445</f>
        <v>#NUM!</v>
      </c>
      <c r="I445" t="e">
        <f>H445-Instructions!$E$15</f>
        <v>#NUM!</v>
      </c>
      <c r="J445" t="e">
        <f t="shared" si="44"/>
        <v>#NUM!</v>
      </c>
      <c r="K445">
        <v>0.5</v>
      </c>
      <c r="L445">
        <v>0.5</v>
      </c>
      <c r="M445" t="e">
        <f t="shared" si="45"/>
        <v>#NUM!</v>
      </c>
      <c r="N445" t="e">
        <f t="shared" si="46"/>
        <v>#NUM!</v>
      </c>
    </row>
    <row r="446" spans="1:14" x14ac:dyDescent="0.2">
      <c r="A446">
        <f>Instructions!$E$22/2</f>
        <v>0</v>
      </c>
      <c r="B446" t="e">
        <f t="shared" si="47"/>
        <v>#NUM!</v>
      </c>
      <c r="C446" t="e">
        <f t="shared" si="48"/>
        <v>#NUM!</v>
      </c>
      <c r="D446" t="e">
        <f t="shared" si="42"/>
        <v>#NUM!</v>
      </c>
      <c r="E446" t="e">
        <f t="shared" si="43"/>
        <v>#NUM!</v>
      </c>
      <c r="F446" t="e">
        <f>E446-Instructions!$E$14</f>
        <v>#NUM!</v>
      </c>
      <c r="G446" t="e">
        <f>((A446)^2 + (B446+Instructions!$E$17)^2)^0.5</f>
        <v>#NUM!</v>
      </c>
      <c r="H446" t="e">
        <f>(($Q$2 * (3.14159 - ACOS($Q$2/G446) - ACOS((B446+Instructions!$E$17)/G446))) + ((G446)^2 - ($Q$2)^2)^0.5) - C446</f>
        <v>#NUM!</v>
      </c>
      <c r="I446" t="e">
        <f>H446-Instructions!$E$15</f>
        <v>#NUM!</v>
      </c>
      <c r="J446" t="e">
        <f t="shared" si="44"/>
        <v>#NUM!</v>
      </c>
      <c r="K446">
        <v>0.5</v>
      </c>
      <c r="L446">
        <v>0.5</v>
      </c>
      <c r="M446" t="e">
        <f t="shared" si="45"/>
        <v>#NUM!</v>
      </c>
      <c r="N446" t="e">
        <f t="shared" si="46"/>
        <v>#NUM!</v>
      </c>
    </row>
    <row r="447" spans="1:14" x14ac:dyDescent="0.2">
      <c r="A447">
        <f>Instructions!$E$22/2</f>
        <v>0</v>
      </c>
      <c r="B447" t="e">
        <f t="shared" si="47"/>
        <v>#NUM!</v>
      </c>
      <c r="C447" t="e">
        <f t="shared" si="48"/>
        <v>#NUM!</v>
      </c>
      <c r="D447" t="e">
        <f t="shared" si="42"/>
        <v>#NUM!</v>
      </c>
      <c r="E447" t="e">
        <f t="shared" si="43"/>
        <v>#NUM!</v>
      </c>
      <c r="F447" t="e">
        <f>E447-Instructions!$E$14</f>
        <v>#NUM!</v>
      </c>
      <c r="G447" t="e">
        <f>((A447)^2 + (B447+Instructions!$E$17)^2)^0.5</f>
        <v>#NUM!</v>
      </c>
      <c r="H447" t="e">
        <f>(($Q$2 * (3.14159 - ACOS($Q$2/G447) - ACOS((B447+Instructions!$E$17)/G447))) + ((G447)^2 - ($Q$2)^2)^0.5) - C447</f>
        <v>#NUM!</v>
      </c>
      <c r="I447" t="e">
        <f>H447-Instructions!$E$15</f>
        <v>#NUM!</v>
      </c>
      <c r="J447" t="e">
        <f t="shared" si="44"/>
        <v>#NUM!</v>
      </c>
      <c r="K447">
        <v>0.5</v>
      </c>
      <c r="L447">
        <v>0.5</v>
      </c>
      <c r="M447" t="e">
        <f t="shared" si="45"/>
        <v>#NUM!</v>
      </c>
      <c r="N447" t="e">
        <f t="shared" si="46"/>
        <v>#NUM!</v>
      </c>
    </row>
    <row r="448" spans="1:14" x14ac:dyDescent="0.2">
      <c r="A448">
        <f>Instructions!$E$22/2</f>
        <v>0</v>
      </c>
      <c r="B448" t="e">
        <f t="shared" si="47"/>
        <v>#NUM!</v>
      </c>
      <c r="C448" t="e">
        <f t="shared" si="48"/>
        <v>#NUM!</v>
      </c>
      <c r="D448" t="e">
        <f t="shared" si="42"/>
        <v>#NUM!</v>
      </c>
      <c r="E448" t="e">
        <f t="shared" si="43"/>
        <v>#NUM!</v>
      </c>
      <c r="F448" t="e">
        <f>E448-Instructions!$E$14</f>
        <v>#NUM!</v>
      </c>
      <c r="G448" t="e">
        <f>((A448)^2 + (B448+Instructions!$E$17)^2)^0.5</f>
        <v>#NUM!</v>
      </c>
      <c r="H448" t="e">
        <f>(($Q$2 * (3.14159 - ACOS($Q$2/G448) - ACOS((B448+Instructions!$E$17)/G448))) + ((G448)^2 - ($Q$2)^2)^0.5) - C448</f>
        <v>#NUM!</v>
      </c>
      <c r="I448" t="e">
        <f>H448-Instructions!$E$15</f>
        <v>#NUM!</v>
      </c>
      <c r="J448" t="e">
        <f t="shared" si="44"/>
        <v>#NUM!</v>
      </c>
      <c r="K448">
        <v>0.5</v>
      </c>
      <c r="L448">
        <v>0.5</v>
      </c>
      <c r="M448" t="e">
        <f t="shared" si="45"/>
        <v>#NUM!</v>
      </c>
      <c r="N448" t="e">
        <f t="shared" si="46"/>
        <v>#NUM!</v>
      </c>
    </row>
    <row r="449" spans="1:14" x14ac:dyDescent="0.2">
      <c r="A449">
        <f>Instructions!$E$22/2</f>
        <v>0</v>
      </c>
      <c r="B449" t="e">
        <f t="shared" si="47"/>
        <v>#NUM!</v>
      </c>
      <c r="C449" t="e">
        <f t="shared" si="48"/>
        <v>#NUM!</v>
      </c>
      <c r="D449" t="e">
        <f t="shared" si="42"/>
        <v>#NUM!</v>
      </c>
      <c r="E449" t="e">
        <f t="shared" si="43"/>
        <v>#NUM!</v>
      </c>
      <c r="F449" t="e">
        <f>E449-Instructions!$E$14</f>
        <v>#NUM!</v>
      </c>
      <c r="G449" t="e">
        <f>((A449)^2 + (B449+Instructions!$E$17)^2)^0.5</f>
        <v>#NUM!</v>
      </c>
      <c r="H449" t="e">
        <f>(($Q$2 * (3.14159 - ACOS($Q$2/G449) - ACOS((B449+Instructions!$E$17)/G449))) + ((G449)^2 - ($Q$2)^2)^0.5) - C449</f>
        <v>#NUM!</v>
      </c>
      <c r="I449" t="e">
        <f>H449-Instructions!$E$15</f>
        <v>#NUM!</v>
      </c>
      <c r="J449" t="e">
        <f t="shared" si="44"/>
        <v>#NUM!</v>
      </c>
      <c r="K449">
        <v>0.5</v>
      </c>
      <c r="L449">
        <v>0.5</v>
      </c>
      <c r="M449" t="e">
        <f t="shared" si="45"/>
        <v>#NUM!</v>
      </c>
      <c r="N449" t="e">
        <f t="shared" si="46"/>
        <v>#NUM!</v>
      </c>
    </row>
    <row r="450" spans="1:14" x14ac:dyDescent="0.2">
      <c r="A450">
        <f>Instructions!$E$22/2</f>
        <v>0</v>
      </c>
      <c r="B450" t="e">
        <f t="shared" si="47"/>
        <v>#NUM!</v>
      </c>
      <c r="C450" t="e">
        <f t="shared" si="48"/>
        <v>#NUM!</v>
      </c>
      <c r="D450" t="e">
        <f t="shared" si="42"/>
        <v>#NUM!</v>
      </c>
      <c r="E450" t="e">
        <f t="shared" si="43"/>
        <v>#NUM!</v>
      </c>
      <c r="F450" t="e">
        <f>E450-Instructions!$E$14</f>
        <v>#NUM!</v>
      </c>
      <c r="G450" t="e">
        <f>((A450)^2 + (B450+Instructions!$E$17)^2)^0.5</f>
        <v>#NUM!</v>
      </c>
      <c r="H450" t="e">
        <f>(($Q$2 * (3.14159 - ACOS($Q$2/G450) - ACOS((B450+Instructions!$E$17)/G450))) + ((G450)^2 - ($Q$2)^2)^0.5) - C450</f>
        <v>#NUM!</v>
      </c>
      <c r="I450" t="e">
        <f>H450-Instructions!$E$15</f>
        <v>#NUM!</v>
      </c>
      <c r="J450" t="e">
        <f t="shared" si="44"/>
        <v>#NUM!</v>
      </c>
      <c r="K450">
        <v>0.5</v>
      </c>
      <c r="L450">
        <v>0.5</v>
      </c>
      <c r="M450" t="e">
        <f t="shared" si="45"/>
        <v>#NUM!</v>
      </c>
      <c r="N450" t="e">
        <f t="shared" si="46"/>
        <v>#NUM!</v>
      </c>
    </row>
    <row r="451" spans="1:14" x14ac:dyDescent="0.2">
      <c r="A451">
        <f>Instructions!$E$22/2</f>
        <v>0</v>
      </c>
      <c r="B451" t="e">
        <f t="shared" si="47"/>
        <v>#NUM!</v>
      </c>
      <c r="C451" t="e">
        <f t="shared" si="48"/>
        <v>#NUM!</v>
      </c>
      <c r="D451" t="e">
        <f t="shared" ref="D451:D514" si="49">((A451)^2 + (B451)^2)^0.5</f>
        <v>#NUM!</v>
      </c>
      <c r="E451" t="e">
        <f t="shared" ref="E451:E514" si="50">(($Q$2 * (3.14159 - ACOS($Q$2/D451) - ACOS(B451/D451))) + ((D451)^2 - ($Q$2)^2)^0.5) - C451</f>
        <v>#NUM!</v>
      </c>
      <c r="F451" t="e">
        <f>E451-Instructions!$E$14</f>
        <v>#NUM!</v>
      </c>
      <c r="G451" t="e">
        <f>((A451)^2 + (B451+Instructions!$E$17)^2)^0.5</f>
        <v>#NUM!</v>
      </c>
      <c r="H451" t="e">
        <f>(($Q$2 * (3.14159 - ACOS($Q$2/G451) - ACOS((B451+Instructions!$E$17)/G451))) + ((G451)^2 - ($Q$2)^2)^0.5) - C451</f>
        <v>#NUM!</v>
      </c>
      <c r="I451" t="e">
        <f>H451-Instructions!$E$15</f>
        <v>#NUM!</v>
      </c>
      <c r="J451" t="e">
        <f t="shared" ref="J451:J514" si="51">(ABS(F451) + ABS(I451))/2</f>
        <v>#NUM!</v>
      </c>
      <c r="K451">
        <v>0.5</v>
      </c>
      <c r="L451">
        <v>0.5</v>
      </c>
      <c r="M451" t="e">
        <f t="shared" ref="M451:M514" si="52">IF(AND(F451&lt;0,I451&lt;0),1,IF(AND(F451&gt;0,I451&gt;0),-1,0))</f>
        <v>#NUM!</v>
      </c>
      <c r="N451" t="e">
        <f t="shared" ref="N451:N514" si="53">IF(AND(F451&gt;0,I451&lt;0),1,IF(AND(F451&lt;0,I451&gt;0),-1,0))</f>
        <v>#NUM!</v>
      </c>
    </row>
    <row r="452" spans="1:14" x14ac:dyDescent="0.2">
      <c r="A452">
        <f>Instructions!$E$22/2</f>
        <v>0</v>
      </c>
      <c r="B452" t="e">
        <f t="shared" ref="B452:B515" si="54">B451+J451*K451*M451</f>
        <v>#NUM!</v>
      </c>
      <c r="C452" t="e">
        <f t="shared" ref="C452:C515" si="55">C451+J451*L451*N451</f>
        <v>#NUM!</v>
      </c>
      <c r="D452" t="e">
        <f t="shared" si="49"/>
        <v>#NUM!</v>
      </c>
      <c r="E452" t="e">
        <f t="shared" si="50"/>
        <v>#NUM!</v>
      </c>
      <c r="F452" t="e">
        <f>E452-Instructions!$E$14</f>
        <v>#NUM!</v>
      </c>
      <c r="G452" t="e">
        <f>((A452)^2 + (B452+Instructions!$E$17)^2)^0.5</f>
        <v>#NUM!</v>
      </c>
      <c r="H452" t="e">
        <f>(($Q$2 * (3.14159 - ACOS($Q$2/G452) - ACOS((B452+Instructions!$E$17)/G452))) + ((G452)^2 - ($Q$2)^2)^0.5) - C452</f>
        <v>#NUM!</v>
      </c>
      <c r="I452" t="e">
        <f>H452-Instructions!$E$15</f>
        <v>#NUM!</v>
      </c>
      <c r="J452" t="e">
        <f t="shared" si="51"/>
        <v>#NUM!</v>
      </c>
      <c r="K452">
        <v>0.5</v>
      </c>
      <c r="L452">
        <v>0.5</v>
      </c>
      <c r="M452" t="e">
        <f t="shared" si="52"/>
        <v>#NUM!</v>
      </c>
      <c r="N452" t="e">
        <f t="shared" si="53"/>
        <v>#NUM!</v>
      </c>
    </row>
    <row r="453" spans="1:14" x14ac:dyDescent="0.2">
      <c r="A453">
        <f>Instructions!$E$22/2</f>
        <v>0</v>
      </c>
      <c r="B453" t="e">
        <f t="shared" si="54"/>
        <v>#NUM!</v>
      </c>
      <c r="C453" t="e">
        <f t="shared" si="55"/>
        <v>#NUM!</v>
      </c>
      <c r="D453" t="e">
        <f t="shared" si="49"/>
        <v>#NUM!</v>
      </c>
      <c r="E453" t="e">
        <f t="shared" si="50"/>
        <v>#NUM!</v>
      </c>
      <c r="F453" t="e">
        <f>E453-Instructions!$E$14</f>
        <v>#NUM!</v>
      </c>
      <c r="G453" t="e">
        <f>((A453)^2 + (B453+Instructions!$E$17)^2)^0.5</f>
        <v>#NUM!</v>
      </c>
      <c r="H453" t="e">
        <f>(($Q$2 * (3.14159 - ACOS($Q$2/G453) - ACOS((B453+Instructions!$E$17)/G453))) + ((G453)^2 - ($Q$2)^2)^0.5) - C453</f>
        <v>#NUM!</v>
      </c>
      <c r="I453" t="e">
        <f>H453-Instructions!$E$15</f>
        <v>#NUM!</v>
      </c>
      <c r="J453" t="e">
        <f t="shared" si="51"/>
        <v>#NUM!</v>
      </c>
      <c r="K453">
        <v>0.5</v>
      </c>
      <c r="L453">
        <v>0.5</v>
      </c>
      <c r="M453" t="e">
        <f t="shared" si="52"/>
        <v>#NUM!</v>
      </c>
      <c r="N453" t="e">
        <f t="shared" si="53"/>
        <v>#NUM!</v>
      </c>
    </row>
    <row r="454" spans="1:14" x14ac:dyDescent="0.2">
      <c r="A454">
        <f>Instructions!$E$22/2</f>
        <v>0</v>
      </c>
      <c r="B454" t="e">
        <f t="shared" si="54"/>
        <v>#NUM!</v>
      </c>
      <c r="C454" t="e">
        <f t="shared" si="55"/>
        <v>#NUM!</v>
      </c>
      <c r="D454" t="e">
        <f t="shared" si="49"/>
        <v>#NUM!</v>
      </c>
      <c r="E454" t="e">
        <f t="shared" si="50"/>
        <v>#NUM!</v>
      </c>
      <c r="F454" t="e">
        <f>E454-Instructions!$E$14</f>
        <v>#NUM!</v>
      </c>
      <c r="G454" t="e">
        <f>((A454)^2 + (B454+Instructions!$E$17)^2)^0.5</f>
        <v>#NUM!</v>
      </c>
      <c r="H454" t="e">
        <f>(($Q$2 * (3.14159 - ACOS($Q$2/G454) - ACOS((B454+Instructions!$E$17)/G454))) + ((G454)^2 - ($Q$2)^2)^0.5) - C454</f>
        <v>#NUM!</v>
      </c>
      <c r="I454" t="e">
        <f>H454-Instructions!$E$15</f>
        <v>#NUM!</v>
      </c>
      <c r="J454" t="e">
        <f t="shared" si="51"/>
        <v>#NUM!</v>
      </c>
      <c r="K454">
        <v>0.5</v>
      </c>
      <c r="L454">
        <v>0.5</v>
      </c>
      <c r="M454" t="e">
        <f t="shared" si="52"/>
        <v>#NUM!</v>
      </c>
      <c r="N454" t="e">
        <f t="shared" si="53"/>
        <v>#NUM!</v>
      </c>
    </row>
    <row r="455" spans="1:14" x14ac:dyDescent="0.2">
      <c r="A455">
        <f>Instructions!$E$22/2</f>
        <v>0</v>
      </c>
      <c r="B455" t="e">
        <f t="shared" si="54"/>
        <v>#NUM!</v>
      </c>
      <c r="C455" t="e">
        <f t="shared" si="55"/>
        <v>#NUM!</v>
      </c>
      <c r="D455" t="e">
        <f t="shared" si="49"/>
        <v>#NUM!</v>
      </c>
      <c r="E455" t="e">
        <f t="shared" si="50"/>
        <v>#NUM!</v>
      </c>
      <c r="F455" t="e">
        <f>E455-Instructions!$E$14</f>
        <v>#NUM!</v>
      </c>
      <c r="G455" t="e">
        <f>((A455)^2 + (B455+Instructions!$E$17)^2)^0.5</f>
        <v>#NUM!</v>
      </c>
      <c r="H455" t="e">
        <f>(($Q$2 * (3.14159 - ACOS($Q$2/G455) - ACOS((B455+Instructions!$E$17)/G455))) + ((G455)^2 - ($Q$2)^2)^0.5) - C455</f>
        <v>#NUM!</v>
      </c>
      <c r="I455" t="e">
        <f>H455-Instructions!$E$15</f>
        <v>#NUM!</v>
      </c>
      <c r="J455" t="e">
        <f t="shared" si="51"/>
        <v>#NUM!</v>
      </c>
      <c r="K455">
        <v>0.5</v>
      </c>
      <c r="L455">
        <v>0.5</v>
      </c>
      <c r="M455" t="e">
        <f t="shared" si="52"/>
        <v>#NUM!</v>
      </c>
      <c r="N455" t="e">
        <f t="shared" si="53"/>
        <v>#NUM!</v>
      </c>
    </row>
    <row r="456" spans="1:14" x14ac:dyDescent="0.2">
      <c r="A456">
        <f>Instructions!$E$22/2</f>
        <v>0</v>
      </c>
      <c r="B456" t="e">
        <f t="shared" si="54"/>
        <v>#NUM!</v>
      </c>
      <c r="C456" t="e">
        <f t="shared" si="55"/>
        <v>#NUM!</v>
      </c>
      <c r="D456" t="e">
        <f t="shared" si="49"/>
        <v>#NUM!</v>
      </c>
      <c r="E456" t="e">
        <f t="shared" si="50"/>
        <v>#NUM!</v>
      </c>
      <c r="F456" t="e">
        <f>E456-Instructions!$E$14</f>
        <v>#NUM!</v>
      </c>
      <c r="G456" t="e">
        <f>((A456)^2 + (B456+Instructions!$E$17)^2)^0.5</f>
        <v>#NUM!</v>
      </c>
      <c r="H456" t="e">
        <f>(($Q$2 * (3.14159 - ACOS($Q$2/G456) - ACOS((B456+Instructions!$E$17)/G456))) + ((G456)^2 - ($Q$2)^2)^0.5) - C456</f>
        <v>#NUM!</v>
      </c>
      <c r="I456" t="e">
        <f>H456-Instructions!$E$15</f>
        <v>#NUM!</v>
      </c>
      <c r="J456" t="e">
        <f t="shared" si="51"/>
        <v>#NUM!</v>
      </c>
      <c r="K456">
        <v>0.5</v>
      </c>
      <c r="L456">
        <v>0.5</v>
      </c>
      <c r="M456" t="e">
        <f t="shared" si="52"/>
        <v>#NUM!</v>
      </c>
      <c r="N456" t="e">
        <f t="shared" si="53"/>
        <v>#NUM!</v>
      </c>
    </row>
    <row r="457" spans="1:14" x14ac:dyDescent="0.2">
      <c r="A457">
        <f>Instructions!$E$22/2</f>
        <v>0</v>
      </c>
      <c r="B457" t="e">
        <f t="shared" si="54"/>
        <v>#NUM!</v>
      </c>
      <c r="C457" t="e">
        <f t="shared" si="55"/>
        <v>#NUM!</v>
      </c>
      <c r="D457" t="e">
        <f t="shared" si="49"/>
        <v>#NUM!</v>
      </c>
      <c r="E457" t="e">
        <f t="shared" si="50"/>
        <v>#NUM!</v>
      </c>
      <c r="F457" t="e">
        <f>E457-Instructions!$E$14</f>
        <v>#NUM!</v>
      </c>
      <c r="G457" t="e">
        <f>((A457)^2 + (B457+Instructions!$E$17)^2)^0.5</f>
        <v>#NUM!</v>
      </c>
      <c r="H457" t="e">
        <f>(($Q$2 * (3.14159 - ACOS($Q$2/G457) - ACOS((B457+Instructions!$E$17)/G457))) + ((G457)^2 - ($Q$2)^2)^0.5) - C457</f>
        <v>#NUM!</v>
      </c>
      <c r="I457" t="e">
        <f>H457-Instructions!$E$15</f>
        <v>#NUM!</v>
      </c>
      <c r="J457" t="e">
        <f t="shared" si="51"/>
        <v>#NUM!</v>
      </c>
      <c r="K457">
        <v>0.5</v>
      </c>
      <c r="L457">
        <v>0.5</v>
      </c>
      <c r="M457" t="e">
        <f t="shared" si="52"/>
        <v>#NUM!</v>
      </c>
      <c r="N457" t="e">
        <f t="shared" si="53"/>
        <v>#NUM!</v>
      </c>
    </row>
    <row r="458" spans="1:14" x14ac:dyDescent="0.2">
      <c r="A458">
        <f>Instructions!$E$22/2</f>
        <v>0</v>
      </c>
      <c r="B458" t="e">
        <f t="shared" si="54"/>
        <v>#NUM!</v>
      </c>
      <c r="C458" t="e">
        <f t="shared" si="55"/>
        <v>#NUM!</v>
      </c>
      <c r="D458" t="e">
        <f t="shared" si="49"/>
        <v>#NUM!</v>
      </c>
      <c r="E458" t="e">
        <f t="shared" si="50"/>
        <v>#NUM!</v>
      </c>
      <c r="F458" t="e">
        <f>E458-Instructions!$E$14</f>
        <v>#NUM!</v>
      </c>
      <c r="G458" t="e">
        <f>((A458)^2 + (B458+Instructions!$E$17)^2)^0.5</f>
        <v>#NUM!</v>
      </c>
      <c r="H458" t="e">
        <f>(($Q$2 * (3.14159 - ACOS($Q$2/G458) - ACOS((B458+Instructions!$E$17)/G458))) + ((G458)^2 - ($Q$2)^2)^0.5) - C458</f>
        <v>#NUM!</v>
      </c>
      <c r="I458" t="e">
        <f>H458-Instructions!$E$15</f>
        <v>#NUM!</v>
      </c>
      <c r="J458" t="e">
        <f t="shared" si="51"/>
        <v>#NUM!</v>
      </c>
      <c r="K458">
        <v>0.5</v>
      </c>
      <c r="L458">
        <v>0.5</v>
      </c>
      <c r="M458" t="e">
        <f t="shared" si="52"/>
        <v>#NUM!</v>
      </c>
      <c r="N458" t="e">
        <f t="shared" si="53"/>
        <v>#NUM!</v>
      </c>
    </row>
    <row r="459" spans="1:14" x14ac:dyDescent="0.2">
      <c r="A459">
        <f>Instructions!$E$22/2</f>
        <v>0</v>
      </c>
      <c r="B459" t="e">
        <f t="shared" si="54"/>
        <v>#NUM!</v>
      </c>
      <c r="C459" t="e">
        <f t="shared" si="55"/>
        <v>#NUM!</v>
      </c>
      <c r="D459" t="e">
        <f t="shared" si="49"/>
        <v>#NUM!</v>
      </c>
      <c r="E459" t="e">
        <f t="shared" si="50"/>
        <v>#NUM!</v>
      </c>
      <c r="F459" t="e">
        <f>E459-Instructions!$E$14</f>
        <v>#NUM!</v>
      </c>
      <c r="G459" t="e">
        <f>((A459)^2 + (B459+Instructions!$E$17)^2)^0.5</f>
        <v>#NUM!</v>
      </c>
      <c r="H459" t="e">
        <f>(($Q$2 * (3.14159 - ACOS($Q$2/G459) - ACOS((B459+Instructions!$E$17)/G459))) + ((G459)^2 - ($Q$2)^2)^0.5) - C459</f>
        <v>#NUM!</v>
      </c>
      <c r="I459" t="e">
        <f>H459-Instructions!$E$15</f>
        <v>#NUM!</v>
      </c>
      <c r="J459" t="e">
        <f t="shared" si="51"/>
        <v>#NUM!</v>
      </c>
      <c r="K459">
        <v>0.5</v>
      </c>
      <c r="L459">
        <v>0.5</v>
      </c>
      <c r="M459" t="e">
        <f t="shared" si="52"/>
        <v>#NUM!</v>
      </c>
      <c r="N459" t="e">
        <f t="shared" si="53"/>
        <v>#NUM!</v>
      </c>
    </row>
    <row r="460" spans="1:14" x14ac:dyDescent="0.2">
      <c r="A460">
        <f>Instructions!$E$22/2</f>
        <v>0</v>
      </c>
      <c r="B460" t="e">
        <f t="shared" si="54"/>
        <v>#NUM!</v>
      </c>
      <c r="C460" t="e">
        <f t="shared" si="55"/>
        <v>#NUM!</v>
      </c>
      <c r="D460" t="e">
        <f t="shared" si="49"/>
        <v>#NUM!</v>
      </c>
      <c r="E460" t="e">
        <f t="shared" si="50"/>
        <v>#NUM!</v>
      </c>
      <c r="F460" t="e">
        <f>E460-Instructions!$E$14</f>
        <v>#NUM!</v>
      </c>
      <c r="G460" t="e">
        <f>((A460)^2 + (B460+Instructions!$E$17)^2)^0.5</f>
        <v>#NUM!</v>
      </c>
      <c r="H460" t="e">
        <f>(($Q$2 * (3.14159 - ACOS($Q$2/G460) - ACOS((B460+Instructions!$E$17)/G460))) + ((G460)^2 - ($Q$2)^2)^0.5) - C460</f>
        <v>#NUM!</v>
      </c>
      <c r="I460" t="e">
        <f>H460-Instructions!$E$15</f>
        <v>#NUM!</v>
      </c>
      <c r="J460" t="e">
        <f t="shared" si="51"/>
        <v>#NUM!</v>
      </c>
      <c r="K460">
        <v>0.5</v>
      </c>
      <c r="L460">
        <v>0.5</v>
      </c>
      <c r="M460" t="e">
        <f t="shared" si="52"/>
        <v>#NUM!</v>
      </c>
      <c r="N460" t="e">
        <f t="shared" si="53"/>
        <v>#NUM!</v>
      </c>
    </row>
    <row r="461" spans="1:14" x14ac:dyDescent="0.2">
      <c r="A461">
        <f>Instructions!$E$22/2</f>
        <v>0</v>
      </c>
      <c r="B461" t="e">
        <f t="shared" si="54"/>
        <v>#NUM!</v>
      </c>
      <c r="C461" t="e">
        <f t="shared" si="55"/>
        <v>#NUM!</v>
      </c>
      <c r="D461" t="e">
        <f t="shared" si="49"/>
        <v>#NUM!</v>
      </c>
      <c r="E461" t="e">
        <f t="shared" si="50"/>
        <v>#NUM!</v>
      </c>
      <c r="F461" t="e">
        <f>E461-Instructions!$E$14</f>
        <v>#NUM!</v>
      </c>
      <c r="G461" t="e">
        <f>((A461)^2 + (B461+Instructions!$E$17)^2)^0.5</f>
        <v>#NUM!</v>
      </c>
      <c r="H461" t="e">
        <f>(($Q$2 * (3.14159 - ACOS($Q$2/G461) - ACOS((B461+Instructions!$E$17)/G461))) + ((G461)^2 - ($Q$2)^2)^0.5) - C461</f>
        <v>#NUM!</v>
      </c>
      <c r="I461" t="e">
        <f>H461-Instructions!$E$15</f>
        <v>#NUM!</v>
      </c>
      <c r="J461" t="e">
        <f t="shared" si="51"/>
        <v>#NUM!</v>
      </c>
      <c r="K461">
        <v>0.5</v>
      </c>
      <c r="L461">
        <v>0.5</v>
      </c>
      <c r="M461" t="e">
        <f t="shared" si="52"/>
        <v>#NUM!</v>
      </c>
      <c r="N461" t="e">
        <f t="shared" si="53"/>
        <v>#NUM!</v>
      </c>
    </row>
    <row r="462" spans="1:14" x14ac:dyDescent="0.2">
      <c r="A462">
        <f>Instructions!$E$22/2</f>
        <v>0</v>
      </c>
      <c r="B462" t="e">
        <f t="shared" si="54"/>
        <v>#NUM!</v>
      </c>
      <c r="C462" t="e">
        <f t="shared" si="55"/>
        <v>#NUM!</v>
      </c>
      <c r="D462" t="e">
        <f t="shared" si="49"/>
        <v>#NUM!</v>
      </c>
      <c r="E462" t="e">
        <f t="shared" si="50"/>
        <v>#NUM!</v>
      </c>
      <c r="F462" t="e">
        <f>E462-Instructions!$E$14</f>
        <v>#NUM!</v>
      </c>
      <c r="G462" t="e">
        <f>((A462)^2 + (B462+Instructions!$E$17)^2)^0.5</f>
        <v>#NUM!</v>
      </c>
      <c r="H462" t="e">
        <f>(($Q$2 * (3.14159 - ACOS($Q$2/G462) - ACOS((B462+Instructions!$E$17)/G462))) + ((G462)^2 - ($Q$2)^2)^0.5) - C462</f>
        <v>#NUM!</v>
      </c>
      <c r="I462" t="e">
        <f>H462-Instructions!$E$15</f>
        <v>#NUM!</v>
      </c>
      <c r="J462" t="e">
        <f t="shared" si="51"/>
        <v>#NUM!</v>
      </c>
      <c r="K462">
        <v>0.5</v>
      </c>
      <c r="L462">
        <v>0.5</v>
      </c>
      <c r="M462" t="e">
        <f t="shared" si="52"/>
        <v>#NUM!</v>
      </c>
      <c r="N462" t="e">
        <f t="shared" si="53"/>
        <v>#NUM!</v>
      </c>
    </row>
    <row r="463" spans="1:14" x14ac:dyDescent="0.2">
      <c r="A463">
        <f>Instructions!$E$22/2</f>
        <v>0</v>
      </c>
      <c r="B463" t="e">
        <f t="shared" si="54"/>
        <v>#NUM!</v>
      </c>
      <c r="C463" t="e">
        <f t="shared" si="55"/>
        <v>#NUM!</v>
      </c>
      <c r="D463" t="e">
        <f t="shared" si="49"/>
        <v>#NUM!</v>
      </c>
      <c r="E463" t="e">
        <f t="shared" si="50"/>
        <v>#NUM!</v>
      </c>
      <c r="F463" t="e">
        <f>E463-Instructions!$E$14</f>
        <v>#NUM!</v>
      </c>
      <c r="G463" t="e">
        <f>((A463)^2 + (B463+Instructions!$E$17)^2)^0.5</f>
        <v>#NUM!</v>
      </c>
      <c r="H463" t="e">
        <f>(($Q$2 * (3.14159 - ACOS($Q$2/G463) - ACOS((B463+Instructions!$E$17)/G463))) + ((G463)^2 - ($Q$2)^2)^0.5) - C463</f>
        <v>#NUM!</v>
      </c>
      <c r="I463" t="e">
        <f>H463-Instructions!$E$15</f>
        <v>#NUM!</v>
      </c>
      <c r="J463" t="e">
        <f t="shared" si="51"/>
        <v>#NUM!</v>
      </c>
      <c r="K463">
        <v>0.5</v>
      </c>
      <c r="L463">
        <v>0.5</v>
      </c>
      <c r="M463" t="e">
        <f t="shared" si="52"/>
        <v>#NUM!</v>
      </c>
      <c r="N463" t="e">
        <f t="shared" si="53"/>
        <v>#NUM!</v>
      </c>
    </row>
    <row r="464" spans="1:14" x14ac:dyDescent="0.2">
      <c r="A464">
        <f>Instructions!$E$22/2</f>
        <v>0</v>
      </c>
      <c r="B464" t="e">
        <f t="shared" si="54"/>
        <v>#NUM!</v>
      </c>
      <c r="C464" t="e">
        <f t="shared" si="55"/>
        <v>#NUM!</v>
      </c>
      <c r="D464" t="e">
        <f t="shared" si="49"/>
        <v>#NUM!</v>
      </c>
      <c r="E464" t="e">
        <f t="shared" si="50"/>
        <v>#NUM!</v>
      </c>
      <c r="F464" t="e">
        <f>E464-Instructions!$E$14</f>
        <v>#NUM!</v>
      </c>
      <c r="G464" t="e">
        <f>((A464)^2 + (B464+Instructions!$E$17)^2)^0.5</f>
        <v>#NUM!</v>
      </c>
      <c r="H464" t="e">
        <f>(($Q$2 * (3.14159 - ACOS($Q$2/G464) - ACOS((B464+Instructions!$E$17)/G464))) + ((G464)^2 - ($Q$2)^2)^0.5) - C464</f>
        <v>#NUM!</v>
      </c>
      <c r="I464" t="e">
        <f>H464-Instructions!$E$15</f>
        <v>#NUM!</v>
      </c>
      <c r="J464" t="e">
        <f t="shared" si="51"/>
        <v>#NUM!</v>
      </c>
      <c r="K464">
        <v>0.5</v>
      </c>
      <c r="L464">
        <v>0.5</v>
      </c>
      <c r="M464" t="e">
        <f t="shared" si="52"/>
        <v>#NUM!</v>
      </c>
      <c r="N464" t="e">
        <f t="shared" si="53"/>
        <v>#NUM!</v>
      </c>
    </row>
    <row r="465" spans="1:14" x14ac:dyDescent="0.2">
      <c r="A465">
        <f>Instructions!$E$22/2</f>
        <v>0</v>
      </c>
      <c r="B465" t="e">
        <f t="shared" si="54"/>
        <v>#NUM!</v>
      </c>
      <c r="C465" t="e">
        <f t="shared" si="55"/>
        <v>#NUM!</v>
      </c>
      <c r="D465" t="e">
        <f t="shared" si="49"/>
        <v>#NUM!</v>
      </c>
      <c r="E465" t="e">
        <f t="shared" si="50"/>
        <v>#NUM!</v>
      </c>
      <c r="F465" t="e">
        <f>E465-Instructions!$E$14</f>
        <v>#NUM!</v>
      </c>
      <c r="G465" t="e">
        <f>((A465)^2 + (B465+Instructions!$E$17)^2)^0.5</f>
        <v>#NUM!</v>
      </c>
      <c r="H465" t="e">
        <f>(($Q$2 * (3.14159 - ACOS($Q$2/G465) - ACOS((B465+Instructions!$E$17)/G465))) + ((G465)^2 - ($Q$2)^2)^0.5) - C465</f>
        <v>#NUM!</v>
      </c>
      <c r="I465" t="e">
        <f>H465-Instructions!$E$15</f>
        <v>#NUM!</v>
      </c>
      <c r="J465" t="e">
        <f t="shared" si="51"/>
        <v>#NUM!</v>
      </c>
      <c r="K465">
        <v>0.5</v>
      </c>
      <c r="L465">
        <v>0.5</v>
      </c>
      <c r="M465" t="e">
        <f t="shared" si="52"/>
        <v>#NUM!</v>
      </c>
      <c r="N465" t="e">
        <f t="shared" si="53"/>
        <v>#NUM!</v>
      </c>
    </row>
    <row r="466" spans="1:14" x14ac:dyDescent="0.2">
      <c r="A466">
        <f>Instructions!$E$22/2</f>
        <v>0</v>
      </c>
      <c r="B466" t="e">
        <f t="shared" si="54"/>
        <v>#NUM!</v>
      </c>
      <c r="C466" t="e">
        <f t="shared" si="55"/>
        <v>#NUM!</v>
      </c>
      <c r="D466" t="e">
        <f t="shared" si="49"/>
        <v>#NUM!</v>
      </c>
      <c r="E466" t="e">
        <f t="shared" si="50"/>
        <v>#NUM!</v>
      </c>
      <c r="F466" t="e">
        <f>E466-Instructions!$E$14</f>
        <v>#NUM!</v>
      </c>
      <c r="G466" t="e">
        <f>((A466)^2 + (B466+Instructions!$E$17)^2)^0.5</f>
        <v>#NUM!</v>
      </c>
      <c r="H466" t="e">
        <f>(($Q$2 * (3.14159 - ACOS($Q$2/G466) - ACOS((B466+Instructions!$E$17)/G466))) + ((G466)^2 - ($Q$2)^2)^0.5) - C466</f>
        <v>#NUM!</v>
      </c>
      <c r="I466" t="e">
        <f>H466-Instructions!$E$15</f>
        <v>#NUM!</v>
      </c>
      <c r="J466" t="e">
        <f t="shared" si="51"/>
        <v>#NUM!</v>
      </c>
      <c r="K466">
        <v>0.5</v>
      </c>
      <c r="L466">
        <v>0.5</v>
      </c>
      <c r="M466" t="e">
        <f t="shared" si="52"/>
        <v>#NUM!</v>
      </c>
      <c r="N466" t="e">
        <f t="shared" si="53"/>
        <v>#NUM!</v>
      </c>
    </row>
    <row r="467" spans="1:14" x14ac:dyDescent="0.2">
      <c r="A467">
        <f>Instructions!$E$22/2</f>
        <v>0</v>
      </c>
      <c r="B467" t="e">
        <f t="shared" si="54"/>
        <v>#NUM!</v>
      </c>
      <c r="C467" t="e">
        <f t="shared" si="55"/>
        <v>#NUM!</v>
      </c>
      <c r="D467" t="e">
        <f t="shared" si="49"/>
        <v>#NUM!</v>
      </c>
      <c r="E467" t="e">
        <f t="shared" si="50"/>
        <v>#NUM!</v>
      </c>
      <c r="F467" t="e">
        <f>E467-Instructions!$E$14</f>
        <v>#NUM!</v>
      </c>
      <c r="G467" t="e">
        <f>((A467)^2 + (B467+Instructions!$E$17)^2)^0.5</f>
        <v>#NUM!</v>
      </c>
      <c r="H467" t="e">
        <f>(($Q$2 * (3.14159 - ACOS($Q$2/G467) - ACOS((B467+Instructions!$E$17)/G467))) + ((G467)^2 - ($Q$2)^2)^0.5) - C467</f>
        <v>#NUM!</v>
      </c>
      <c r="I467" t="e">
        <f>H467-Instructions!$E$15</f>
        <v>#NUM!</v>
      </c>
      <c r="J467" t="e">
        <f t="shared" si="51"/>
        <v>#NUM!</v>
      </c>
      <c r="K467">
        <v>0.5</v>
      </c>
      <c r="L467">
        <v>0.5</v>
      </c>
      <c r="M467" t="e">
        <f t="shared" si="52"/>
        <v>#NUM!</v>
      </c>
      <c r="N467" t="e">
        <f t="shared" si="53"/>
        <v>#NUM!</v>
      </c>
    </row>
    <row r="468" spans="1:14" x14ac:dyDescent="0.2">
      <c r="A468">
        <f>Instructions!$E$22/2</f>
        <v>0</v>
      </c>
      <c r="B468" t="e">
        <f t="shared" si="54"/>
        <v>#NUM!</v>
      </c>
      <c r="C468" t="e">
        <f t="shared" si="55"/>
        <v>#NUM!</v>
      </c>
      <c r="D468" t="e">
        <f t="shared" si="49"/>
        <v>#NUM!</v>
      </c>
      <c r="E468" t="e">
        <f t="shared" si="50"/>
        <v>#NUM!</v>
      </c>
      <c r="F468" t="e">
        <f>E468-Instructions!$E$14</f>
        <v>#NUM!</v>
      </c>
      <c r="G468" t="e">
        <f>((A468)^2 + (B468+Instructions!$E$17)^2)^0.5</f>
        <v>#NUM!</v>
      </c>
      <c r="H468" t="e">
        <f>(($Q$2 * (3.14159 - ACOS($Q$2/G468) - ACOS((B468+Instructions!$E$17)/G468))) + ((G468)^2 - ($Q$2)^2)^0.5) - C468</f>
        <v>#NUM!</v>
      </c>
      <c r="I468" t="e">
        <f>H468-Instructions!$E$15</f>
        <v>#NUM!</v>
      </c>
      <c r="J468" t="e">
        <f t="shared" si="51"/>
        <v>#NUM!</v>
      </c>
      <c r="K468">
        <v>0.5</v>
      </c>
      <c r="L468">
        <v>0.5</v>
      </c>
      <c r="M468" t="e">
        <f t="shared" si="52"/>
        <v>#NUM!</v>
      </c>
      <c r="N468" t="e">
        <f t="shared" si="53"/>
        <v>#NUM!</v>
      </c>
    </row>
    <row r="469" spans="1:14" x14ac:dyDescent="0.2">
      <c r="A469">
        <f>Instructions!$E$22/2</f>
        <v>0</v>
      </c>
      <c r="B469" t="e">
        <f t="shared" si="54"/>
        <v>#NUM!</v>
      </c>
      <c r="C469" t="e">
        <f t="shared" si="55"/>
        <v>#NUM!</v>
      </c>
      <c r="D469" t="e">
        <f t="shared" si="49"/>
        <v>#NUM!</v>
      </c>
      <c r="E469" t="e">
        <f t="shared" si="50"/>
        <v>#NUM!</v>
      </c>
      <c r="F469" t="e">
        <f>E469-Instructions!$E$14</f>
        <v>#NUM!</v>
      </c>
      <c r="G469" t="e">
        <f>((A469)^2 + (B469+Instructions!$E$17)^2)^0.5</f>
        <v>#NUM!</v>
      </c>
      <c r="H469" t="e">
        <f>(($Q$2 * (3.14159 - ACOS($Q$2/G469) - ACOS((B469+Instructions!$E$17)/G469))) + ((G469)^2 - ($Q$2)^2)^0.5) - C469</f>
        <v>#NUM!</v>
      </c>
      <c r="I469" t="e">
        <f>H469-Instructions!$E$15</f>
        <v>#NUM!</v>
      </c>
      <c r="J469" t="e">
        <f t="shared" si="51"/>
        <v>#NUM!</v>
      </c>
      <c r="K469">
        <v>0.5</v>
      </c>
      <c r="L469">
        <v>0.5</v>
      </c>
      <c r="M469" t="e">
        <f t="shared" si="52"/>
        <v>#NUM!</v>
      </c>
      <c r="N469" t="e">
        <f t="shared" si="53"/>
        <v>#NUM!</v>
      </c>
    </row>
    <row r="470" spans="1:14" x14ac:dyDescent="0.2">
      <c r="A470">
        <f>Instructions!$E$22/2</f>
        <v>0</v>
      </c>
      <c r="B470" t="e">
        <f t="shared" si="54"/>
        <v>#NUM!</v>
      </c>
      <c r="C470" t="e">
        <f t="shared" si="55"/>
        <v>#NUM!</v>
      </c>
      <c r="D470" t="e">
        <f t="shared" si="49"/>
        <v>#NUM!</v>
      </c>
      <c r="E470" t="e">
        <f t="shared" si="50"/>
        <v>#NUM!</v>
      </c>
      <c r="F470" t="e">
        <f>E470-Instructions!$E$14</f>
        <v>#NUM!</v>
      </c>
      <c r="G470" t="e">
        <f>((A470)^2 + (B470+Instructions!$E$17)^2)^0.5</f>
        <v>#NUM!</v>
      </c>
      <c r="H470" t="e">
        <f>(($Q$2 * (3.14159 - ACOS($Q$2/G470) - ACOS((B470+Instructions!$E$17)/G470))) + ((G470)^2 - ($Q$2)^2)^0.5) - C470</f>
        <v>#NUM!</v>
      </c>
      <c r="I470" t="e">
        <f>H470-Instructions!$E$15</f>
        <v>#NUM!</v>
      </c>
      <c r="J470" t="e">
        <f t="shared" si="51"/>
        <v>#NUM!</v>
      </c>
      <c r="K470">
        <v>0.5</v>
      </c>
      <c r="L470">
        <v>0.5</v>
      </c>
      <c r="M470" t="e">
        <f t="shared" si="52"/>
        <v>#NUM!</v>
      </c>
      <c r="N470" t="e">
        <f t="shared" si="53"/>
        <v>#NUM!</v>
      </c>
    </row>
    <row r="471" spans="1:14" x14ac:dyDescent="0.2">
      <c r="A471">
        <f>Instructions!$E$22/2</f>
        <v>0</v>
      </c>
      <c r="B471" t="e">
        <f t="shared" si="54"/>
        <v>#NUM!</v>
      </c>
      <c r="C471" t="e">
        <f t="shared" si="55"/>
        <v>#NUM!</v>
      </c>
      <c r="D471" t="e">
        <f t="shared" si="49"/>
        <v>#NUM!</v>
      </c>
      <c r="E471" t="e">
        <f t="shared" si="50"/>
        <v>#NUM!</v>
      </c>
      <c r="F471" t="e">
        <f>E471-Instructions!$E$14</f>
        <v>#NUM!</v>
      </c>
      <c r="G471" t="e">
        <f>((A471)^2 + (B471+Instructions!$E$17)^2)^0.5</f>
        <v>#NUM!</v>
      </c>
      <c r="H471" t="e">
        <f>(($Q$2 * (3.14159 - ACOS($Q$2/G471) - ACOS((B471+Instructions!$E$17)/G471))) + ((G471)^2 - ($Q$2)^2)^0.5) - C471</f>
        <v>#NUM!</v>
      </c>
      <c r="I471" t="e">
        <f>H471-Instructions!$E$15</f>
        <v>#NUM!</v>
      </c>
      <c r="J471" t="e">
        <f t="shared" si="51"/>
        <v>#NUM!</v>
      </c>
      <c r="K471">
        <v>0.5</v>
      </c>
      <c r="L471">
        <v>0.5</v>
      </c>
      <c r="M471" t="e">
        <f t="shared" si="52"/>
        <v>#NUM!</v>
      </c>
      <c r="N471" t="e">
        <f t="shared" si="53"/>
        <v>#NUM!</v>
      </c>
    </row>
    <row r="472" spans="1:14" x14ac:dyDescent="0.2">
      <c r="A472">
        <f>Instructions!$E$22/2</f>
        <v>0</v>
      </c>
      <c r="B472" t="e">
        <f t="shared" si="54"/>
        <v>#NUM!</v>
      </c>
      <c r="C472" t="e">
        <f t="shared" si="55"/>
        <v>#NUM!</v>
      </c>
      <c r="D472" t="e">
        <f t="shared" si="49"/>
        <v>#NUM!</v>
      </c>
      <c r="E472" t="e">
        <f t="shared" si="50"/>
        <v>#NUM!</v>
      </c>
      <c r="F472" t="e">
        <f>E472-Instructions!$E$14</f>
        <v>#NUM!</v>
      </c>
      <c r="G472" t="e">
        <f>((A472)^2 + (B472+Instructions!$E$17)^2)^0.5</f>
        <v>#NUM!</v>
      </c>
      <c r="H472" t="e">
        <f>(($Q$2 * (3.14159 - ACOS($Q$2/G472) - ACOS((B472+Instructions!$E$17)/G472))) + ((G472)^2 - ($Q$2)^2)^0.5) - C472</f>
        <v>#NUM!</v>
      </c>
      <c r="I472" t="e">
        <f>H472-Instructions!$E$15</f>
        <v>#NUM!</v>
      </c>
      <c r="J472" t="e">
        <f t="shared" si="51"/>
        <v>#NUM!</v>
      </c>
      <c r="K472">
        <v>0.5</v>
      </c>
      <c r="L472">
        <v>0.5</v>
      </c>
      <c r="M472" t="e">
        <f t="shared" si="52"/>
        <v>#NUM!</v>
      </c>
      <c r="N472" t="e">
        <f t="shared" si="53"/>
        <v>#NUM!</v>
      </c>
    </row>
    <row r="473" spans="1:14" x14ac:dyDescent="0.2">
      <c r="A473">
        <f>Instructions!$E$22/2</f>
        <v>0</v>
      </c>
      <c r="B473" t="e">
        <f t="shared" si="54"/>
        <v>#NUM!</v>
      </c>
      <c r="C473" t="e">
        <f t="shared" si="55"/>
        <v>#NUM!</v>
      </c>
      <c r="D473" t="e">
        <f t="shared" si="49"/>
        <v>#NUM!</v>
      </c>
      <c r="E473" t="e">
        <f t="shared" si="50"/>
        <v>#NUM!</v>
      </c>
      <c r="F473" t="e">
        <f>E473-Instructions!$E$14</f>
        <v>#NUM!</v>
      </c>
      <c r="G473" t="e">
        <f>((A473)^2 + (B473+Instructions!$E$17)^2)^0.5</f>
        <v>#NUM!</v>
      </c>
      <c r="H473" t="e">
        <f>(($Q$2 * (3.14159 - ACOS($Q$2/G473) - ACOS((B473+Instructions!$E$17)/G473))) + ((G473)^2 - ($Q$2)^2)^0.5) - C473</f>
        <v>#NUM!</v>
      </c>
      <c r="I473" t="e">
        <f>H473-Instructions!$E$15</f>
        <v>#NUM!</v>
      </c>
      <c r="J473" t="e">
        <f t="shared" si="51"/>
        <v>#NUM!</v>
      </c>
      <c r="K473">
        <v>0.5</v>
      </c>
      <c r="L473">
        <v>0.5</v>
      </c>
      <c r="M473" t="e">
        <f t="shared" si="52"/>
        <v>#NUM!</v>
      </c>
      <c r="N473" t="e">
        <f t="shared" si="53"/>
        <v>#NUM!</v>
      </c>
    </row>
    <row r="474" spans="1:14" x14ac:dyDescent="0.2">
      <c r="A474">
        <f>Instructions!$E$22/2</f>
        <v>0</v>
      </c>
      <c r="B474" t="e">
        <f t="shared" si="54"/>
        <v>#NUM!</v>
      </c>
      <c r="C474" t="e">
        <f t="shared" si="55"/>
        <v>#NUM!</v>
      </c>
      <c r="D474" t="e">
        <f t="shared" si="49"/>
        <v>#NUM!</v>
      </c>
      <c r="E474" t="e">
        <f t="shared" si="50"/>
        <v>#NUM!</v>
      </c>
      <c r="F474" t="e">
        <f>E474-Instructions!$E$14</f>
        <v>#NUM!</v>
      </c>
      <c r="G474" t="e">
        <f>((A474)^2 + (B474+Instructions!$E$17)^2)^0.5</f>
        <v>#NUM!</v>
      </c>
      <c r="H474" t="e">
        <f>(($Q$2 * (3.14159 - ACOS($Q$2/G474) - ACOS((B474+Instructions!$E$17)/G474))) + ((G474)^2 - ($Q$2)^2)^0.5) - C474</f>
        <v>#NUM!</v>
      </c>
      <c r="I474" t="e">
        <f>H474-Instructions!$E$15</f>
        <v>#NUM!</v>
      </c>
      <c r="J474" t="e">
        <f t="shared" si="51"/>
        <v>#NUM!</v>
      </c>
      <c r="K474">
        <v>0.5</v>
      </c>
      <c r="L474">
        <v>0.5</v>
      </c>
      <c r="M474" t="e">
        <f t="shared" si="52"/>
        <v>#NUM!</v>
      </c>
      <c r="N474" t="e">
        <f t="shared" si="53"/>
        <v>#NUM!</v>
      </c>
    </row>
    <row r="475" spans="1:14" x14ac:dyDescent="0.2">
      <c r="A475">
        <f>Instructions!$E$22/2</f>
        <v>0</v>
      </c>
      <c r="B475" t="e">
        <f t="shared" si="54"/>
        <v>#NUM!</v>
      </c>
      <c r="C475" t="e">
        <f t="shared" si="55"/>
        <v>#NUM!</v>
      </c>
      <c r="D475" t="e">
        <f t="shared" si="49"/>
        <v>#NUM!</v>
      </c>
      <c r="E475" t="e">
        <f t="shared" si="50"/>
        <v>#NUM!</v>
      </c>
      <c r="F475" t="e">
        <f>E475-Instructions!$E$14</f>
        <v>#NUM!</v>
      </c>
      <c r="G475" t="e">
        <f>((A475)^2 + (B475+Instructions!$E$17)^2)^0.5</f>
        <v>#NUM!</v>
      </c>
      <c r="H475" t="e">
        <f>(($Q$2 * (3.14159 - ACOS($Q$2/G475) - ACOS((B475+Instructions!$E$17)/G475))) + ((G475)^2 - ($Q$2)^2)^0.5) - C475</f>
        <v>#NUM!</v>
      </c>
      <c r="I475" t="e">
        <f>H475-Instructions!$E$15</f>
        <v>#NUM!</v>
      </c>
      <c r="J475" t="e">
        <f t="shared" si="51"/>
        <v>#NUM!</v>
      </c>
      <c r="K475">
        <v>0.5</v>
      </c>
      <c r="L475">
        <v>0.5</v>
      </c>
      <c r="M475" t="e">
        <f t="shared" si="52"/>
        <v>#NUM!</v>
      </c>
      <c r="N475" t="e">
        <f t="shared" si="53"/>
        <v>#NUM!</v>
      </c>
    </row>
    <row r="476" spans="1:14" x14ac:dyDescent="0.2">
      <c r="A476">
        <f>Instructions!$E$22/2</f>
        <v>0</v>
      </c>
      <c r="B476" t="e">
        <f t="shared" si="54"/>
        <v>#NUM!</v>
      </c>
      <c r="C476" t="e">
        <f t="shared" si="55"/>
        <v>#NUM!</v>
      </c>
      <c r="D476" t="e">
        <f t="shared" si="49"/>
        <v>#NUM!</v>
      </c>
      <c r="E476" t="e">
        <f t="shared" si="50"/>
        <v>#NUM!</v>
      </c>
      <c r="F476" t="e">
        <f>E476-Instructions!$E$14</f>
        <v>#NUM!</v>
      </c>
      <c r="G476" t="e">
        <f>((A476)^2 + (B476+Instructions!$E$17)^2)^0.5</f>
        <v>#NUM!</v>
      </c>
      <c r="H476" t="e">
        <f>(($Q$2 * (3.14159 - ACOS($Q$2/G476) - ACOS((B476+Instructions!$E$17)/G476))) + ((G476)^2 - ($Q$2)^2)^0.5) - C476</f>
        <v>#NUM!</v>
      </c>
      <c r="I476" t="e">
        <f>H476-Instructions!$E$15</f>
        <v>#NUM!</v>
      </c>
      <c r="J476" t="e">
        <f t="shared" si="51"/>
        <v>#NUM!</v>
      </c>
      <c r="K476">
        <v>0.5</v>
      </c>
      <c r="L476">
        <v>0.5</v>
      </c>
      <c r="M476" t="e">
        <f t="shared" si="52"/>
        <v>#NUM!</v>
      </c>
      <c r="N476" t="e">
        <f t="shared" si="53"/>
        <v>#NUM!</v>
      </c>
    </row>
    <row r="477" spans="1:14" x14ac:dyDescent="0.2">
      <c r="A477">
        <f>Instructions!$E$22/2</f>
        <v>0</v>
      </c>
      <c r="B477" t="e">
        <f t="shared" si="54"/>
        <v>#NUM!</v>
      </c>
      <c r="C477" t="e">
        <f t="shared" si="55"/>
        <v>#NUM!</v>
      </c>
      <c r="D477" t="e">
        <f t="shared" si="49"/>
        <v>#NUM!</v>
      </c>
      <c r="E477" t="e">
        <f t="shared" si="50"/>
        <v>#NUM!</v>
      </c>
      <c r="F477" t="e">
        <f>E477-Instructions!$E$14</f>
        <v>#NUM!</v>
      </c>
      <c r="G477" t="e">
        <f>((A477)^2 + (B477+Instructions!$E$17)^2)^0.5</f>
        <v>#NUM!</v>
      </c>
      <c r="H477" t="e">
        <f>(($Q$2 * (3.14159 - ACOS($Q$2/G477) - ACOS((B477+Instructions!$E$17)/G477))) + ((G477)^2 - ($Q$2)^2)^0.5) - C477</f>
        <v>#NUM!</v>
      </c>
      <c r="I477" t="e">
        <f>H477-Instructions!$E$15</f>
        <v>#NUM!</v>
      </c>
      <c r="J477" t="e">
        <f t="shared" si="51"/>
        <v>#NUM!</v>
      </c>
      <c r="K477">
        <v>0.5</v>
      </c>
      <c r="L477">
        <v>0.5</v>
      </c>
      <c r="M477" t="e">
        <f t="shared" si="52"/>
        <v>#NUM!</v>
      </c>
      <c r="N477" t="e">
        <f t="shared" si="53"/>
        <v>#NUM!</v>
      </c>
    </row>
    <row r="478" spans="1:14" x14ac:dyDescent="0.2">
      <c r="A478">
        <f>Instructions!$E$22/2</f>
        <v>0</v>
      </c>
      <c r="B478" t="e">
        <f t="shared" si="54"/>
        <v>#NUM!</v>
      </c>
      <c r="C478" t="e">
        <f t="shared" si="55"/>
        <v>#NUM!</v>
      </c>
      <c r="D478" t="e">
        <f t="shared" si="49"/>
        <v>#NUM!</v>
      </c>
      <c r="E478" t="e">
        <f t="shared" si="50"/>
        <v>#NUM!</v>
      </c>
      <c r="F478" t="e">
        <f>E478-Instructions!$E$14</f>
        <v>#NUM!</v>
      </c>
      <c r="G478" t="e">
        <f>((A478)^2 + (B478+Instructions!$E$17)^2)^0.5</f>
        <v>#NUM!</v>
      </c>
      <c r="H478" t="e">
        <f>(($Q$2 * (3.14159 - ACOS($Q$2/G478) - ACOS((B478+Instructions!$E$17)/G478))) + ((G478)^2 - ($Q$2)^2)^0.5) - C478</f>
        <v>#NUM!</v>
      </c>
      <c r="I478" t="e">
        <f>H478-Instructions!$E$15</f>
        <v>#NUM!</v>
      </c>
      <c r="J478" t="e">
        <f t="shared" si="51"/>
        <v>#NUM!</v>
      </c>
      <c r="K478">
        <v>0.5</v>
      </c>
      <c r="L478">
        <v>0.5</v>
      </c>
      <c r="M478" t="e">
        <f t="shared" si="52"/>
        <v>#NUM!</v>
      </c>
      <c r="N478" t="e">
        <f t="shared" si="53"/>
        <v>#NUM!</v>
      </c>
    </row>
    <row r="479" spans="1:14" x14ac:dyDescent="0.2">
      <c r="A479">
        <f>Instructions!$E$22/2</f>
        <v>0</v>
      </c>
      <c r="B479" t="e">
        <f t="shared" si="54"/>
        <v>#NUM!</v>
      </c>
      <c r="C479" t="e">
        <f t="shared" si="55"/>
        <v>#NUM!</v>
      </c>
      <c r="D479" t="e">
        <f t="shared" si="49"/>
        <v>#NUM!</v>
      </c>
      <c r="E479" t="e">
        <f t="shared" si="50"/>
        <v>#NUM!</v>
      </c>
      <c r="F479" t="e">
        <f>E479-Instructions!$E$14</f>
        <v>#NUM!</v>
      </c>
      <c r="G479" t="e">
        <f>((A479)^2 + (B479+Instructions!$E$17)^2)^0.5</f>
        <v>#NUM!</v>
      </c>
      <c r="H479" t="e">
        <f>(($Q$2 * (3.14159 - ACOS($Q$2/G479) - ACOS((B479+Instructions!$E$17)/G479))) + ((G479)^2 - ($Q$2)^2)^0.5) - C479</f>
        <v>#NUM!</v>
      </c>
      <c r="I479" t="e">
        <f>H479-Instructions!$E$15</f>
        <v>#NUM!</v>
      </c>
      <c r="J479" t="e">
        <f t="shared" si="51"/>
        <v>#NUM!</v>
      </c>
      <c r="K479">
        <v>0.5</v>
      </c>
      <c r="L479">
        <v>0.5</v>
      </c>
      <c r="M479" t="e">
        <f t="shared" si="52"/>
        <v>#NUM!</v>
      </c>
      <c r="N479" t="e">
        <f t="shared" si="53"/>
        <v>#NUM!</v>
      </c>
    </row>
    <row r="480" spans="1:14" x14ac:dyDescent="0.2">
      <c r="A480">
        <f>Instructions!$E$22/2</f>
        <v>0</v>
      </c>
      <c r="B480" t="e">
        <f t="shared" si="54"/>
        <v>#NUM!</v>
      </c>
      <c r="C480" t="e">
        <f t="shared" si="55"/>
        <v>#NUM!</v>
      </c>
      <c r="D480" t="e">
        <f t="shared" si="49"/>
        <v>#NUM!</v>
      </c>
      <c r="E480" t="e">
        <f t="shared" si="50"/>
        <v>#NUM!</v>
      </c>
      <c r="F480" t="e">
        <f>E480-Instructions!$E$14</f>
        <v>#NUM!</v>
      </c>
      <c r="G480" t="e">
        <f>((A480)^2 + (B480+Instructions!$E$17)^2)^0.5</f>
        <v>#NUM!</v>
      </c>
      <c r="H480" t="e">
        <f>(($Q$2 * (3.14159 - ACOS($Q$2/G480) - ACOS((B480+Instructions!$E$17)/G480))) + ((G480)^2 - ($Q$2)^2)^0.5) - C480</f>
        <v>#NUM!</v>
      </c>
      <c r="I480" t="e">
        <f>H480-Instructions!$E$15</f>
        <v>#NUM!</v>
      </c>
      <c r="J480" t="e">
        <f t="shared" si="51"/>
        <v>#NUM!</v>
      </c>
      <c r="K480">
        <v>0.5</v>
      </c>
      <c r="L480">
        <v>0.5</v>
      </c>
      <c r="M480" t="e">
        <f t="shared" si="52"/>
        <v>#NUM!</v>
      </c>
      <c r="N480" t="e">
        <f t="shared" si="53"/>
        <v>#NUM!</v>
      </c>
    </row>
    <row r="481" spans="1:14" x14ac:dyDescent="0.2">
      <c r="A481">
        <f>Instructions!$E$22/2</f>
        <v>0</v>
      </c>
      <c r="B481" t="e">
        <f t="shared" si="54"/>
        <v>#NUM!</v>
      </c>
      <c r="C481" t="e">
        <f t="shared" si="55"/>
        <v>#NUM!</v>
      </c>
      <c r="D481" t="e">
        <f t="shared" si="49"/>
        <v>#NUM!</v>
      </c>
      <c r="E481" t="e">
        <f t="shared" si="50"/>
        <v>#NUM!</v>
      </c>
      <c r="F481" t="e">
        <f>E481-Instructions!$E$14</f>
        <v>#NUM!</v>
      </c>
      <c r="G481" t="e">
        <f>((A481)^2 + (B481+Instructions!$E$17)^2)^0.5</f>
        <v>#NUM!</v>
      </c>
      <c r="H481" t="e">
        <f>(($Q$2 * (3.14159 - ACOS($Q$2/G481) - ACOS((B481+Instructions!$E$17)/G481))) + ((G481)^2 - ($Q$2)^2)^0.5) - C481</f>
        <v>#NUM!</v>
      </c>
      <c r="I481" t="e">
        <f>H481-Instructions!$E$15</f>
        <v>#NUM!</v>
      </c>
      <c r="J481" t="e">
        <f t="shared" si="51"/>
        <v>#NUM!</v>
      </c>
      <c r="K481">
        <v>0.5</v>
      </c>
      <c r="L481">
        <v>0.5</v>
      </c>
      <c r="M481" t="e">
        <f t="shared" si="52"/>
        <v>#NUM!</v>
      </c>
      <c r="N481" t="e">
        <f t="shared" si="53"/>
        <v>#NUM!</v>
      </c>
    </row>
    <row r="482" spans="1:14" x14ac:dyDescent="0.2">
      <c r="A482">
        <f>Instructions!$E$22/2</f>
        <v>0</v>
      </c>
      <c r="B482" t="e">
        <f t="shared" si="54"/>
        <v>#NUM!</v>
      </c>
      <c r="C482" t="e">
        <f t="shared" si="55"/>
        <v>#NUM!</v>
      </c>
      <c r="D482" t="e">
        <f t="shared" si="49"/>
        <v>#NUM!</v>
      </c>
      <c r="E482" t="e">
        <f t="shared" si="50"/>
        <v>#NUM!</v>
      </c>
      <c r="F482" t="e">
        <f>E482-Instructions!$E$14</f>
        <v>#NUM!</v>
      </c>
      <c r="G482" t="e">
        <f>((A482)^2 + (B482+Instructions!$E$17)^2)^0.5</f>
        <v>#NUM!</v>
      </c>
      <c r="H482" t="e">
        <f>(($Q$2 * (3.14159 - ACOS($Q$2/G482) - ACOS((B482+Instructions!$E$17)/G482))) + ((G482)^2 - ($Q$2)^2)^0.5) - C482</f>
        <v>#NUM!</v>
      </c>
      <c r="I482" t="e">
        <f>H482-Instructions!$E$15</f>
        <v>#NUM!</v>
      </c>
      <c r="J482" t="e">
        <f t="shared" si="51"/>
        <v>#NUM!</v>
      </c>
      <c r="K482">
        <v>0.5</v>
      </c>
      <c r="L482">
        <v>0.5</v>
      </c>
      <c r="M482" t="e">
        <f t="shared" si="52"/>
        <v>#NUM!</v>
      </c>
      <c r="N482" t="e">
        <f t="shared" si="53"/>
        <v>#NUM!</v>
      </c>
    </row>
    <row r="483" spans="1:14" x14ac:dyDescent="0.2">
      <c r="A483">
        <f>Instructions!$E$22/2</f>
        <v>0</v>
      </c>
      <c r="B483" t="e">
        <f t="shared" si="54"/>
        <v>#NUM!</v>
      </c>
      <c r="C483" t="e">
        <f t="shared" si="55"/>
        <v>#NUM!</v>
      </c>
      <c r="D483" t="e">
        <f t="shared" si="49"/>
        <v>#NUM!</v>
      </c>
      <c r="E483" t="e">
        <f t="shared" si="50"/>
        <v>#NUM!</v>
      </c>
      <c r="F483" t="e">
        <f>E483-Instructions!$E$14</f>
        <v>#NUM!</v>
      </c>
      <c r="G483" t="e">
        <f>((A483)^2 + (B483+Instructions!$E$17)^2)^0.5</f>
        <v>#NUM!</v>
      </c>
      <c r="H483" t="e">
        <f>(($Q$2 * (3.14159 - ACOS($Q$2/G483) - ACOS((B483+Instructions!$E$17)/G483))) + ((G483)^2 - ($Q$2)^2)^0.5) - C483</f>
        <v>#NUM!</v>
      </c>
      <c r="I483" t="e">
        <f>H483-Instructions!$E$15</f>
        <v>#NUM!</v>
      </c>
      <c r="J483" t="e">
        <f t="shared" si="51"/>
        <v>#NUM!</v>
      </c>
      <c r="K483">
        <v>0.5</v>
      </c>
      <c r="L483">
        <v>0.5</v>
      </c>
      <c r="M483" t="e">
        <f t="shared" si="52"/>
        <v>#NUM!</v>
      </c>
      <c r="N483" t="e">
        <f t="shared" si="53"/>
        <v>#NUM!</v>
      </c>
    </row>
    <row r="484" spans="1:14" x14ac:dyDescent="0.2">
      <c r="A484">
        <f>Instructions!$E$22/2</f>
        <v>0</v>
      </c>
      <c r="B484" t="e">
        <f t="shared" si="54"/>
        <v>#NUM!</v>
      </c>
      <c r="C484" t="e">
        <f t="shared" si="55"/>
        <v>#NUM!</v>
      </c>
      <c r="D484" t="e">
        <f t="shared" si="49"/>
        <v>#NUM!</v>
      </c>
      <c r="E484" t="e">
        <f t="shared" si="50"/>
        <v>#NUM!</v>
      </c>
      <c r="F484" t="e">
        <f>E484-Instructions!$E$14</f>
        <v>#NUM!</v>
      </c>
      <c r="G484" t="e">
        <f>((A484)^2 + (B484+Instructions!$E$17)^2)^0.5</f>
        <v>#NUM!</v>
      </c>
      <c r="H484" t="e">
        <f>(($Q$2 * (3.14159 - ACOS($Q$2/G484) - ACOS((B484+Instructions!$E$17)/G484))) + ((G484)^2 - ($Q$2)^2)^0.5) - C484</f>
        <v>#NUM!</v>
      </c>
      <c r="I484" t="e">
        <f>H484-Instructions!$E$15</f>
        <v>#NUM!</v>
      </c>
      <c r="J484" t="e">
        <f t="shared" si="51"/>
        <v>#NUM!</v>
      </c>
      <c r="K484">
        <v>0.5</v>
      </c>
      <c r="L484">
        <v>0.5</v>
      </c>
      <c r="M484" t="e">
        <f t="shared" si="52"/>
        <v>#NUM!</v>
      </c>
      <c r="N484" t="e">
        <f t="shared" si="53"/>
        <v>#NUM!</v>
      </c>
    </row>
    <row r="485" spans="1:14" x14ac:dyDescent="0.2">
      <c r="A485">
        <f>Instructions!$E$22/2</f>
        <v>0</v>
      </c>
      <c r="B485" t="e">
        <f t="shared" si="54"/>
        <v>#NUM!</v>
      </c>
      <c r="C485" t="e">
        <f t="shared" si="55"/>
        <v>#NUM!</v>
      </c>
      <c r="D485" t="e">
        <f t="shared" si="49"/>
        <v>#NUM!</v>
      </c>
      <c r="E485" t="e">
        <f t="shared" si="50"/>
        <v>#NUM!</v>
      </c>
      <c r="F485" t="e">
        <f>E485-Instructions!$E$14</f>
        <v>#NUM!</v>
      </c>
      <c r="G485" t="e">
        <f>((A485)^2 + (B485+Instructions!$E$17)^2)^0.5</f>
        <v>#NUM!</v>
      </c>
      <c r="H485" t="e">
        <f>(($Q$2 * (3.14159 - ACOS($Q$2/G485) - ACOS((B485+Instructions!$E$17)/G485))) + ((G485)^2 - ($Q$2)^2)^0.5) - C485</f>
        <v>#NUM!</v>
      </c>
      <c r="I485" t="e">
        <f>H485-Instructions!$E$15</f>
        <v>#NUM!</v>
      </c>
      <c r="J485" t="e">
        <f t="shared" si="51"/>
        <v>#NUM!</v>
      </c>
      <c r="K485">
        <v>0.5</v>
      </c>
      <c r="L485">
        <v>0.5</v>
      </c>
      <c r="M485" t="e">
        <f t="shared" si="52"/>
        <v>#NUM!</v>
      </c>
      <c r="N485" t="e">
        <f t="shared" si="53"/>
        <v>#NUM!</v>
      </c>
    </row>
    <row r="486" spans="1:14" x14ac:dyDescent="0.2">
      <c r="A486">
        <f>Instructions!$E$22/2</f>
        <v>0</v>
      </c>
      <c r="B486" t="e">
        <f t="shared" si="54"/>
        <v>#NUM!</v>
      </c>
      <c r="C486" t="e">
        <f t="shared" si="55"/>
        <v>#NUM!</v>
      </c>
      <c r="D486" t="e">
        <f t="shared" si="49"/>
        <v>#NUM!</v>
      </c>
      <c r="E486" t="e">
        <f t="shared" si="50"/>
        <v>#NUM!</v>
      </c>
      <c r="F486" t="e">
        <f>E486-Instructions!$E$14</f>
        <v>#NUM!</v>
      </c>
      <c r="G486" t="e">
        <f>((A486)^2 + (B486+Instructions!$E$17)^2)^0.5</f>
        <v>#NUM!</v>
      </c>
      <c r="H486" t="e">
        <f>(($Q$2 * (3.14159 - ACOS($Q$2/G486) - ACOS((B486+Instructions!$E$17)/G486))) + ((G486)^2 - ($Q$2)^2)^0.5) - C486</f>
        <v>#NUM!</v>
      </c>
      <c r="I486" t="e">
        <f>H486-Instructions!$E$15</f>
        <v>#NUM!</v>
      </c>
      <c r="J486" t="e">
        <f t="shared" si="51"/>
        <v>#NUM!</v>
      </c>
      <c r="K486">
        <v>0.5</v>
      </c>
      <c r="L486">
        <v>0.5</v>
      </c>
      <c r="M486" t="e">
        <f t="shared" si="52"/>
        <v>#NUM!</v>
      </c>
      <c r="N486" t="e">
        <f t="shared" si="53"/>
        <v>#NUM!</v>
      </c>
    </row>
    <row r="487" spans="1:14" x14ac:dyDescent="0.2">
      <c r="A487">
        <f>Instructions!$E$22/2</f>
        <v>0</v>
      </c>
      <c r="B487" t="e">
        <f t="shared" si="54"/>
        <v>#NUM!</v>
      </c>
      <c r="C487" t="e">
        <f t="shared" si="55"/>
        <v>#NUM!</v>
      </c>
      <c r="D487" t="e">
        <f t="shared" si="49"/>
        <v>#NUM!</v>
      </c>
      <c r="E487" t="e">
        <f t="shared" si="50"/>
        <v>#NUM!</v>
      </c>
      <c r="F487" t="e">
        <f>E487-Instructions!$E$14</f>
        <v>#NUM!</v>
      </c>
      <c r="G487" t="e">
        <f>((A487)^2 + (B487+Instructions!$E$17)^2)^0.5</f>
        <v>#NUM!</v>
      </c>
      <c r="H487" t="e">
        <f>(($Q$2 * (3.14159 - ACOS($Q$2/G487) - ACOS((B487+Instructions!$E$17)/G487))) + ((G487)^2 - ($Q$2)^2)^0.5) - C487</f>
        <v>#NUM!</v>
      </c>
      <c r="I487" t="e">
        <f>H487-Instructions!$E$15</f>
        <v>#NUM!</v>
      </c>
      <c r="J487" t="e">
        <f t="shared" si="51"/>
        <v>#NUM!</v>
      </c>
      <c r="K487">
        <v>0.5</v>
      </c>
      <c r="L487">
        <v>0.5</v>
      </c>
      <c r="M487" t="e">
        <f t="shared" si="52"/>
        <v>#NUM!</v>
      </c>
      <c r="N487" t="e">
        <f t="shared" si="53"/>
        <v>#NUM!</v>
      </c>
    </row>
    <row r="488" spans="1:14" x14ac:dyDescent="0.2">
      <c r="A488">
        <f>Instructions!$E$22/2</f>
        <v>0</v>
      </c>
      <c r="B488" t="e">
        <f t="shared" si="54"/>
        <v>#NUM!</v>
      </c>
      <c r="C488" t="e">
        <f t="shared" si="55"/>
        <v>#NUM!</v>
      </c>
      <c r="D488" t="e">
        <f t="shared" si="49"/>
        <v>#NUM!</v>
      </c>
      <c r="E488" t="e">
        <f t="shared" si="50"/>
        <v>#NUM!</v>
      </c>
      <c r="F488" t="e">
        <f>E488-Instructions!$E$14</f>
        <v>#NUM!</v>
      </c>
      <c r="G488" t="e">
        <f>((A488)^2 + (B488+Instructions!$E$17)^2)^0.5</f>
        <v>#NUM!</v>
      </c>
      <c r="H488" t="e">
        <f>(($Q$2 * (3.14159 - ACOS($Q$2/G488) - ACOS((B488+Instructions!$E$17)/G488))) + ((G488)^2 - ($Q$2)^2)^0.5) - C488</f>
        <v>#NUM!</v>
      </c>
      <c r="I488" t="e">
        <f>H488-Instructions!$E$15</f>
        <v>#NUM!</v>
      </c>
      <c r="J488" t="e">
        <f t="shared" si="51"/>
        <v>#NUM!</v>
      </c>
      <c r="K488">
        <v>0.5</v>
      </c>
      <c r="L488">
        <v>0.5</v>
      </c>
      <c r="M488" t="e">
        <f t="shared" si="52"/>
        <v>#NUM!</v>
      </c>
      <c r="N488" t="e">
        <f t="shared" si="53"/>
        <v>#NUM!</v>
      </c>
    </row>
    <row r="489" spans="1:14" x14ac:dyDescent="0.2">
      <c r="A489">
        <f>Instructions!$E$22/2</f>
        <v>0</v>
      </c>
      <c r="B489" t="e">
        <f t="shared" si="54"/>
        <v>#NUM!</v>
      </c>
      <c r="C489" t="e">
        <f t="shared" si="55"/>
        <v>#NUM!</v>
      </c>
      <c r="D489" t="e">
        <f t="shared" si="49"/>
        <v>#NUM!</v>
      </c>
      <c r="E489" t="e">
        <f t="shared" si="50"/>
        <v>#NUM!</v>
      </c>
      <c r="F489" t="e">
        <f>E489-Instructions!$E$14</f>
        <v>#NUM!</v>
      </c>
      <c r="G489" t="e">
        <f>((A489)^2 + (B489+Instructions!$E$17)^2)^0.5</f>
        <v>#NUM!</v>
      </c>
      <c r="H489" t="e">
        <f>(($Q$2 * (3.14159 - ACOS($Q$2/G489) - ACOS((B489+Instructions!$E$17)/G489))) + ((G489)^2 - ($Q$2)^2)^0.5) - C489</f>
        <v>#NUM!</v>
      </c>
      <c r="I489" t="e">
        <f>H489-Instructions!$E$15</f>
        <v>#NUM!</v>
      </c>
      <c r="J489" t="e">
        <f t="shared" si="51"/>
        <v>#NUM!</v>
      </c>
      <c r="K489">
        <v>0.5</v>
      </c>
      <c r="L489">
        <v>0.5</v>
      </c>
      <c r="M489" t="e">
        <f t="shared" si="52"/>
        <v>#NUM!</v>
      </c>
      <c r="N489" t="e">
        <f t="shared" si="53"/>
        <v>#NUM!</v>
      </c>
    </row>
    <row r="490" spans="1:14" x14ac:dyDescent="0.2">
      <c r="A490">
        <f>Instructions!$E$22/2</f>
        <v>0</v>
      </c>
      <c r="B490" t="e">
        <f t="shared" si="54"/>
        <v>#NUM!</v>
      </c>
      <c r="C490" t="e">
        <f t="shared" si="55"/>
        <v>#NUM!</v>
      </c>
      <c r="D490" t="e">
        <f t="shared" si="49"/>
        <v>#NUM!</v>
      </c>
      <c r="E490" t="e">
        <f t="shared" si="50"/>
        <v>#NUM!</v>
      </c>
      <c r="F490" t="e">
        <f>E490-Instructions!$E$14</f>
        <v>#NUM!</v>
      </c>
      <c r="G490" t="e">
        <f>((A490)^2 + (B490+Instructions!$E$17)^2)^0.5</f>
        <v>#NUM!</v>
      </c>
      <c r="H490" t="e">
        <f>(($Q$2 * (3.14159 - ACOS($Q$2/G490) - ACOS((B490+Instructions!$E$17)/G490))) + ((G490)^2 - ($Q$2)^2)^0.5) - C490</f>
        <v>#NUM!</v>
      </c>
      <c r="I490" t="e">
        <f>H490-Instructions!$E$15</f>
        <v>#NUM!</v>
      </c>
      <c r="J490" t="e">
        <f t="shared" si="51"/>
        <v>#NUM!</v>
      </c>
      <c r="K490">
        <v>0.5</v>
      </c>
      <c r="L490">
        <v>0.5</v>
      </c>
      <c r="M490" t="e">
        <f t="shared" si="52"/>
        <v>#NUM!</v>
      </c>
      <c r="N490" t="e">
        <f t="shared" si="53"/>
        <v>#NUM!</v>
      </c>
    </row>
    <row r="491" spans="1:14" x14ac:dyDescent="0.2">
      <c r="A491">
        <f>Instructions!$E$22/2</f>
        <v>0</v>
      </c>
      <c r="B491" t="e">
        <f t="shared" si="54"/>
        <v>#NUM!</v>
      </c>
      <c r="C491" t="e">
        <f t="shared" si="55"/>
        <v>#NUM!</v>
      </c>
      <c r="D491" t="e">
        <f t="shared" si="49"/>
        <v>#NUM!</v>
      </c>
      <c r="E491" t="e">
        <f t="shared" si="50"/>
        <v>#NUM!</v>
      </c>
      <c r="F491" t="e">
        <f>E491-Instructions!$E$14</f>
        <v>#NUM!</v>
      </c>
      <c r="G491" t="e">
        <f>((A491)^2 + (B491+Instructions!$E$17)^2)^0.5</f>
        <v>#NUM!</v>
      </c>
      <c r="H491" t="e">
        <f>(($Q$2 * (3.14159 - ACOS($Q$2/G491) - ACOS((B491+Instructions!$E$17)/G491))) + ((G491)^2 - ($Q$2)^2)^0.5) - C491</f>
        <v>#NUM!</v>
      </c>
      <c r="I491" t="e">
        <f>H491-Instructions!$E$15</f>
        <v>#NUM!</v>
      </c>
      <c r="J491" t="e">
        <f t="shared" si="51"/>
        <v>#NUM!</v>
      </c>
      <c r="K491">
        <v>0.5</v>
      </c>
      <c r="L491">
        <v>0.5</v>
      </c>
      <c r="M491" t="e">
        <f t="shared" si="52"/>
        <v>#NUM!</v>
      </c>
      <c r="N491" t="e">
        <f t="shared" si="53"/>
        <v>#NUM!</v>
      </c>
    </row>
    <row r="492" spans="1:14" x14ac:dyDescent="0.2">
      <c r="A492">
        <f>Instructions!$E$22/2</f>
        <v>0</v>
      </c>
      <c r="B492" t="e">
        <f t="shared" si="54"/>
        <v>#NUM!</v>
      </c>
      <c r="C492" t="e">
        <f t="shared" si="55"/>
        <v>#NUM!</v>
      </c>
      <c r="D492" t="e">
        <f t="shared" si="49"/>
        <v>#NUM!</v>
      </c>
      <c r="E492" t="e">
        <f t="shared" si="50"/>
        <v>#NUM!</v>
      </c>
      <c r="F492" t="e">
        <f>E492-Instructions!$E$14</f>
        <v>#NUM!</v>
      </c>
      <c r="G492" t="e">
        <f>((A492)^2 + (B492+Instructions!$E$17)^2)^0.5</f>
        <v>#NUM!</v>
      </c>
      <c r="H492" t="e">
        <f>(($Q$2 * (3.14159 - ACOS($Q$2/G492) - ACOS((B492+Instructions!$E$17)/G492))) + ((G492)^2 - ($Q$2)^2)^0.5) - C492</f>
        <v>#NUM!</v>
      </c>
      <c r="I492" t="e">
        <f>H492-Instructions!$E$15</f>
        <v>#NUM!</v>
      </c>
      <c r="J492" t="e">
        <f t="shared" si="51"/>
        <v>#NUM!</v>
      </c>
      <c r="K492">
        <v>0.5</v>
      </c>
      <c r="L492">
        <v>0.5</v>
      </c>
      <c r="M492" t="e">
        <f t="shared" si="52"/>
        <v>#NUM!</v>
      </c>
      <c r="N492" t="e">
        <f t="shared" si="53"/>
        <v>#NUM!</v>
      </c>
    </row>
    <row r="493" spans="1:14" x14ac:dyDescent="0.2">
      <c r="A493">
        <f>Instructions!$E$22/2</f>
        <v>0</v>
      </c>
      <c r="B493" t="e">
        <f t="shared" si="54"/>
        <v>#NUM!</v>
      </c>
      <c r="C493" t="e">
        <f t="shared" si="55"/>
        <v>#NUM!</v>
      </c>
      <c r="D493" t="e">
        <f t="shared" si="49"/>
        <v>#NUM!</v>
      </c>
      <c r="E493" t="e">
        <f t="shared" si="50"/>
        <v>#NUM!</v>
      </c>
      <c r="F493" t="e">
        <f>E493-Instructions!$E$14</f>
        <v>#NUM!</v>
      </c>
      <c r="G493" t="e">
        <f>((A493)^2 + (B493+Instructions!$E$17)^2)^0.5</f>
        <v>#NUM!</v>
      </c>
      <c r="H493" t="e">
        <f>(($Q$2 * (3.14159 - ACOS($Q$2/G493) - ACOS((B493+Instructions!$E$17)/G493))) + ((G493)^2 - ($Q$2)^2)^0.5) - C493</f>
        <v>#NUM!</v>
      </c>
      <c r="I493" t="e">
        <f>H493-Instructions!$E$15</f>
        <v>#NUM!</v>
      </c>
      <c r="J493" t="e">
        <f t="shared" si="51"/>
        <v>#NUM!</v>
      </c>
      <c r="K493">
        <v>0.5</v>
      </c>
      <c r="L493">
        <v>0.5</v>
      </c>
      <c r="M493" t="e">
        <f t="shared" si="52"/>
        <v>#NUM!</v>
      </c>
      <c r="N493" t="e">
        <f t="shared" si="53"/>
        <v>#NUM!</v>
      </c>
    </row>
    <row r="494" spans="1:14" x14ac:dyDescent="0.2">
      <c r="A494">
        <f>Instructions!$E$22/2</f>
        <v>0</v>
      </c>
      <c r="B494" t="e">
        <f t="shared" si="54"/>
        <v>#NUM!</v>
      </c>
      <c r="C494" t="e">
        <f t="shared" si="55"/>
        <v>#NUM!</v>
      </c>
      <c r="D494" t="e">
        <f t="shared" si="49"/>
        <v>#NUM!</v>
      </c>
      <c r="E494" t="e">
        <f t="shared" si="50"/>
        <v>#NUM!</v>
      </c>
      <c r="F494" t="e">
        <f>E494-Instructions!$E$14</f>
        <v>#NUM!</v>
      </c>
      <c r="G494" t="e">
        <f>((A494)^2 + (B494+Instructions!$E$17)^2)^0.5</f>
        <v>#NUM!</v>
      </c>
      <c r="H494" t="e">
        <f>(($Q$2 * (3.14159 - ACOS($Q$2/G494) - ACOS((B494+Instructions!$E$17)/G494))) + ((G494)^2 - ($Q$2)^2)^0.5) - C494</f>
        <v>#NUM!</v>
      </c>
      <c r="I494" t="e">
        <f>H494-Instructions!$E$15</f>
        <v>#NUM!</v>
      </c>
      <c r="J494" t="e">
        <f t="shared" si="51"/>
        <v>#NUM!</v>
      </c>
      <c r="K494">
        <v>0.5</v>
      </c>
      <c r="L494">
        <v>0.5</v>
      </c>
      <c r="M494" t="e">
        <f t="shared" si="52"/>
        <v>#NUM!</v>
      </c>
      <c r="N494" t="e">
        <f t="shared" si="53"/>
        <v>#NUM!</v>
      </c>
    </row>
    <row r="495" spans="1:14" x14ac:dyDescent="0.2">
      <c r="A495">
        <f>Instructions!$E$22/2</f>
        <v>0</v>
      </c>
      <c r="B495" t="e">
        <f t="shared" si="54"/>
        <v>#NUM!</v>
      </c>
      <c r="C495" t="e">
        <f t="shared" si="55"/>
        <v>#NUM!</v>
      </c>
      <c r="D495" t="e">
        <f t="shared" si="49"/>
        <v>#NUM!</v>
      </c>
      <c r="E495" t="e">
        <f t="shared" si="50"/>
        <v>#NUM!</v>
      </c>
      <c r="F495" t="e">
        <f>E495-Instructions!$E$14</f>
        <v>#NUM!</v>
      </c>
      <c r="G495" t="e">
        <f>((A495)^2 + (B495+Instructions!$E$17)^2)^0.5</f>
        <v>#NUM!</v>
      </c>
      <c r="H495" t="e">
        <f>(($Q$2 * (3.14159 - ACOS($Q$2/G495) - ACOS((B495+Instructions!$E$17)/G495))) + ((G495)^2 - ($Q$2)^2)^0.5) - C495</f>
        <v>#NUM!</v>
      </c>
      <c r="I495" t="e">
        <f>H495-Instructions!$E$15</f>
        <v>#NUM!</v>
      </c>
      <c r="J495" t="e">
        <f t="shared" si="51"/>
        <v>#NUM!</v>
      </c>
      <c r="K495">
        <v>0.5</v>
      </c>
      <c r="L495">
        <v>0.5</v>
      </c>
      <c r="M495" t="e">
        <f t="shared" si="52"/>
        <v>#NUM!</v>
      </c>
      <c r="N495" t="e">
        <f t="shared" si="53"/>
        <v>#NUM!</v>
      </c>
    </row>
    <row r="496" spans="1:14" x14ac:dyDescent="0.2">
      <c r="A496">
        <f>Instructions!$E$22/2</f>
        <v>0</v>
      </c>
      <c r="B496" t="e">
        <f t="shared" si="54"/>
        <v>#NUM!</v>
      </c>
      <c r="C496" t="e">
        <f t="shared" si="55"/>
        <v>#NUM!</v>
      </c>
      <c r="D496" t="e">
        <f t="shared" si="49"/>
        <v>#NUM!</v>
      </c>
      <c r="E496" t="e">
        <f t="shared" si="50"/>
        <v>#NUM!</v>
      </c>
      <c r="F496" t="e">
        <f>E496-Instructions!$E$14</f>
        <v>#NUM!</v>
      </c>
      <c r="G496" t="e">
        <f>((A496)^2 + (B496+Instructions!$E$17)^2)^0.5</f>
        <v>#NUM!</v>
      </c>
      <c r="H496" t="e">
        <f>(($Q$2 * (3.14159 - ACOS($Q$2/G496) - ACOS((B496+Instructions!$E$17)/G496))) + ((G496)^2 - ($Q$2)^2)^0.5) - C496</f>
        <v>#NUM!</v>
      </c>
      <c r="I496" t="e">
        <f>H496-Instructions!$E$15</f>
        <v>#NUM!</v>
      </c>
      <c r="J496" t="e">
        <f t="shared" si="51"/>
        <v>#NUM!</v>
      </c>
      <c r="K496">
        <v>0.5</v>
      </c>
      <c r="L496">
        <v>0.5</v>
      </c>
      <c r="M496" t="e">
        <f t="shared" si="52"/>
        <v>#NUM!</v>
      </c>
      <c r="N496" t="e">
        <f t="shared" si="53"/>
        <v>#NUM!</v>
      </c>
    </row>
    <row r="497" spans="1:14" x14ac:dyDescent="0.2">
      <c r="A497">
        <f>Instructions!$E$22/2</f>
        <v>0</v>
      </c>
      <c r="B497" t="e">
        <f t="shared" si="54"/>
        <v>#NUM!</v>
      </c>
      <c r="C497" t="e">
        <f t="shared" si="55"/>
        <v>#NUM!</v>
      </c>
      <c r="D497" t="e">
        <f t="shared" si="49"/>
        <v>#NUM!</v>
      </c>
      <c r="E497" t="e">
        <f t="shared" si="50"/>
        <v>#NUM!</v>
      </c>
      <c r="F497" t="e">
        <f>E497-Instructions!$E$14</f>
        <v>#NUM!</v>
      </c>
      <c r="G497" t="e">
        <f>((A497)^2 + (B497+Instructions!$E$17)^2)^0.5</f>
        <v>#NUM!</v>
      </c>
      <c r="H497" t="e">
        <f>(($Q$2 * (3.14159 - ACOS($Q$2/G497) - ACOS((B497+Instructions!$E$17)/G497))) + ((G497)^2 - ($Q$2)^2)^0.5) - C497</f>
        <v>#NUM!</v>
      </c>
      <c r="I497" t="e">
        <f>H497-Instructions!$E$15</f>
        <v>#NUM!</v>
      </c>
      <c r="J497" t="e">
        <f t="shared" si="51"/>
        <v>#NUM!</v>
      </c>
      <c r="K497">
        <v>0.5</v>
      </c>
      <c r="L497">
        <v>0.5</v>
      </c>
      <c r="M497" t="e">
        <f t="shared" si="52"/>
        <v>#NUM!</v>
      </c>
      <c r="N497" t="e">
        <f t="shared" si="53"/>
        <v>#NUM!</v>
      </c>
    </row>
    <row r="498" spans="1:14" x14ac:dyDescent="0.2">
      <c r="A498">
        <f>Instructions!$E$22/2</f>
        <v>0</v>
      </c>
      <c r="B498" t="e">
        <f t="shared" si="54"/>
        <v>#NUM!</v>
      </c>
      <c r="C498" t="e">
        <f t="shared" si="55"/>
        <v>#NUM!</v>
      </c>
      <c r="D498" t="e">
        <f t="shared" si="49"/>
        <v>#NUM!</v>
      </c>
      <c r="E498" t="e">
        <f t="shared" si="50"/>
        <v>#NUM!</v>
      </c>
      <c r="F498" t="e">
        <f>E498-Instructions!$E$14</f>
        <v>#NUM!</v>
      </c>
      <c r="G498" t="e">
        <f>((A498)^2 + (B498+Instructions!$E$17)^2)^0.5</f>
        <v>#NUM!</v>
      </c>
      <c r="H498" t="e">
        <f>(($Q$2 * (3.14159 - ACOS($Q$2/G498) - ACOS((B498+Instructions!$E$17)/G498))) + ((G498)^2 - ($Q$2)^2)^0.5) - C498</f>
        <v>#NUM!</v>
      </c>
      <c r="I498" t="e">
        <f>H498-Instructions!$E$15</f>
        <v>#NUM!</v>
      </c>
      <c r="J498" t="e">
        <f t="shared" si="51"/>
        <v>#NUM!</v>
      </c>
      <c r="K498">
        <v>0.5</v>
      </c>
      <c r="L498">
        <v>0.5</v>
      </c>
      <c r="M498" t="e">
        <f t="shared" si="52"/>
        <v>#NUM!</v>
      </c>
      <c r="N498" t="e">
        <f t="shared" si="53"/>
        <v>#NUM!</v>
      </c>
    </row>
    <row r="499" spans="1:14" x14ac:dyDescent="0.2">
      <c r="A499">
        <f>Instructions!$E$22/2</f>
        <v>0</v>
      </c>
      <c r="B499" t="e">
        <f t="shared" si="54"/>
        <v>#NUM!</v>
      </c>
      <c r="C499" t="e">
        <f t="shared" si="55"/>
        <v>#NUM!</v>
      </c>
      <c r="D499" t="e">
        <f t="shared" si="49"/>
        <v>#NUM!</v>
      </c>
      <c r="E499" t="e">
        <f t="shared" si="50"/>
        <v>#NUM!</v>
      </c>
      <c r="F499" t="e">
        <f>E499-Instructions!$E$14</f>
        <v>#NUM!</v>
      </c>
      <c r="G499" t="e">
        <f>((A499)^2 + (B499+Instructions!$E$17)^2)^0.5</f>
        <v>#NUM!</v>
      </c>
      <c r="H499" t="e">
        <f>(($Q$2 * (3.14159 - ACOS($Q$2/G499) - ACOS((B499+Instructions!$E$17)/G499))) + ((G499)^2 - ($Q$2)^2)^0.5) - C499</f>
        <v>#NUM!</v>
      </c>
      <c r="I499" t="e">
        <f>H499-Instructions!$E$15</f>
        <v>#NUM!</v>
      </c>
      <c r="J499" t="e">
        <f t="shared" si="51"/>
        <v>#NUM!</v>
      </c>
      <c r="K499">
        <v>0.5</v>
      </c>
      <c r="L499">
        <v>0.5</v>
      </c>
      <c r="M499" t="e">
        <f t="shared" si="52"/>
        <v>#NUM!</v>
      </c>
      <c r="N499" t="e">
        <f t="shared" si="53"/>
        <v>#NUM!</v>
      </c>
    </row>
    <row r="500" spans="1:14" x14ac:dyDescent="0.2">
      <c r="A500">
        <f>Instructions!$E$22/2</f>
        <v>0</v>
      </c>
      <c r="B500" t="e">
        <f t="shared" si="54"/>
        <v>#NUM!</v>
      </c>
      <c r="C500" t="e">
        <f t="shared" si="55"/>
        <v>#NUM!</v>
      </c>
      <c r="D500" t="e">
        <f t="shared" si="49"/>
        <v>#NUM!</v>
      </c>
      <c r="E500" t="e">
        <f t="shared" si="50"/>
        <v>#NUM!</v>
      </c>
      <c r="F500" t="e">
        <f>E500-Instructions!$E$14</f>
        <v>#NUM!</v>
      </c>
      <c r="G500" t="e">
        <f>((A500)^2 + (B500+Instructions!$E$17)^2)^0.5</f>
        <v>#NUM!</v>
      </c>
      <c r="H500" t="e">
        <f>(($Q$2 * (3.14159 - ACOS($Q$2/G500) - ACOS((B500+Instructions!$E$17)/G500))) + ((G500)^2 - ($Q$2)^2)^0.5) - C500</f>
        <v>#NUM!</v>
      </c>
      <c r="I500" t="e">
        <f>H500-Instructions!$E$15</f>
        <v>#NUM!</v>
      </c>
      <c r="J500" t="e">
        <f t="shared" si="51"/>
        <v>#NUM!</v>
      </c>
      <c r="K500">
        <v>0.5</v>
      </c>
      <c r="L500">
        <v>0.5</v>
      </c>
      <c r="M500" t="e">
        <f t="shared" si="52"/>
        <v>#NUM!</v>
      </c>
      <c r="N500" t="e">
        <f t="shared" si="53"/>
        <v>#NUM!</v>
      </c>
    </row>
    <row r="501" spans="1:14" x14ac:dyDescent="0.2">
      <c r="A501">
        <f>Instructions!$E$22/2</f>
        <v>0</v>
      </c>
      <c r="B501" t="e">
        <f t="shared" si="54"/>
        <v>#NUM!</v>
      </c>
      <c r="C501" t="e">
        <f t="shared" si="55"/>
        <v>#NUM!</v>
      </c>
      <c r="D501" t="e">
        <f t="shared" si="49"/>
        <v>#NUM!</v>
      </c>
      <c r="E501" t="e">
        <f t="shared" si="50"/>
        <v>#NUM!</v>
      </c>
      <c r="F501" t="e">
        <f>E501-Instructions!$E$14</f>
        <v>#NUM!</v>
      </c>
      <c r="G501" t="e">
        <f>((A501)^2 + (B501+Instructions!$E$17)^2)^0.5</f>
        <v>#NUM!</v>
      </c>
      <c r="H501" t="e">
        <f>(($Q$2 * (3.14159 - ACOS($Q$2/G501) - ACOS((B501+Instructions!$E$17)/G501))) + ((G501)^2 - ($Q$2)^2)^0.5) - C501</f>
        <v>#NUM!</v>
      </c>
      <c r="I501" t="e">
        <f>H501-Instructions!$E$15</f>
        <v>#NUM!</v>
      </c>
      <c r="J501" t="e">
        <f t="shared" si="51"/>
        <v>#NUM!</v>
      </c>
      <c r="K501">
        <v>0.5</v>
      </c>
      <c r="L501">
        <v>0.5</v>
      </c>
      <c r="M501" t="e">
        <f t="shared" si="52"/>
        <v>#NUM!</v>
      </c>
      <c r="N501" t="e">
        <f t="shared" si="53"/>
        <v>#NUM!</v>
      </c>
    </row>
    <row r="502" spans="1:14" x14ac:dyDescent="0.2">
      <c r="A502">
        <f>Instructions!$E$22/2</f>
        <v>0</v>
      </c>
      <c r="B502" t="e">
        <f t="shared" si="54"/>
        <v>#NUM!</v>
      </c>
      <c r="C502" t="e">
        <f t="shared" si="55"/>
        <v>#NUM!</v>
      </c>
      <c r="D502" t="e">
        <f t="shared" si="49"/>
        <v>#NUM!</v>
      </c>
      <c r="E502" t="e">
        <f t="shared" si="50"/>
        <v>#NUM!</v>
      </c>
      <c r="F502" t="e">
        <f>E502-Instructions!$E$14</f>
        <v>#NUM!</v>
      </c>
      <c r="G502" t="e">
        <f>((A502)^2 + (B502+Instructions!$E$17)^2)^0.5</f>
        <v>#NUM!</v>
      </c>
      <c r="H502" t="e">
        <f>(($Q$2 * (3.14159 - ACOS($Q$2/G502) - ACOS((B502+Instructions!$E$17)/G502))) + ((G502)^2 - ($Q$2)^2)^0.5) - C502</f>
        <v>#NUM!</v>
      </c>
      <c r="I502" t="e">
        <f>H502-Instructions!$E$15</f>
        <v>#NUM!</v>
      </c>
      <c r="J502" t="e">
        <f t="shared" si="51"/>
        <v>#NUM!</v>
      </c>
      <c r="K502">
        <v>0.5</v>
      </c>
      <c r="L502">
        <v>0.5</v>
      </c>
      <c r="M502" t="e">
        <f t="shared" si="52"/>
        <v>#NUM!</v>
      </c>
      <c r="N502" t="e">
        <f t="shared" si="53"/>
        <v>#NUM!</v>
      </c>
    </row>
    <row r="503" spans="1:14" x14ac:dyDescent="0.2">
      <c r="A503">
        <f>Instructions!$E$22/2</f>
        <v>0</v>
      </c>
      <c r="B503" t="e">
        <f t="shared" si="54"/>
        <v>#NUM!</v>
      </c>
      <c r="C503" t="e">
        <f t="shared" si="55"/>
        <v>#NUM!</v>
      </c>
      <c r="D503" t="e">
        <f t="shared" si="49"/>
        <v>#NUM!</v>
      </c>
      <c r="E503" t="e">
        <f t="shared" si="50"/>
        <v>#NUM!</v>
      </c>
      <c r="F503" t="e">
        <f>E503-Instructions!$E$14</f>
        <v>#NUM!</v>
      </c>
      <c r="G503" t="e">
        <f>((A503)^2 + (B503+Instructions!$E$17)^2)^0.5</f>
        <v>#NUM!</v>
      </c>
      <c r="H503" t="e">
        <f>(($Q$2 * (3.14159 - ACOS($Q$2/G503) - ACOS((B503+Instructions!$E$17)/G503))) + ((G503)^2 - ($Q$2)^2)^0.5) - C503</f>
        <v>#NUM!</v>
      </c>
      <c r="I503" t="e">
        <f>H503-Instructions!$E$15</f>
        <v>#NUM!</v>
      </c>
      <c r="J503" t="e">
        <f t="shared" si="51"/>
        <v>#NUM!</v>
      </c>
      <c r="K503">
        <v>0.5</v>
      </c>
      <c r="L503">
        <v>0.5</v>
      </c>
      <c r="M503" t="e">
        <f t="shared" si="52"/>
        <v>#NUM!</v>
      </c>
      <c r="N503" t="e">
        <f t="shared" si="53"/>
        <v>#NUM!</v>
      </c>
    </row>
    <row r="504" spans="1:14" x14ac:dyDescent="0.2">
      <c r="A504">
        <f>Instructions!$E$22/2</f>
        <v>0</v>
      </c>
      <c r="B504" t="e">
        <f t="shared" si="54"/>
        <v>#NUM!</v>
      </c>
      <c r="C504" t="e">
        <f t="shared" si="55"/>
        <v>#NUM!</v>
      </c>
      <c r="D504" t="e">
        <f t="shared" si="49"/>
        <v>#NUM!</v>
      </c>
      <c r="E504" t="e">
        <f t="shared" si="50"/>
        <v>#NUM!</v>
      </c>
      <c r="F504" t="e">
        <f>E504-Instructions!$E$14</f>
        <v>#NUM!</v>
      </c>
      <c r="G504" t="e">
        <f>((A504)^2 + (B504+Instructions!$E$17)^2)^0.5</f>
        <v>#NUM!</v>
      </c>
      <c r="H504" t="e">
        <f>(($Q$2 * (3.14159 - ACOS($Q$2/G504) - ACOS((B504+Instructions!$E$17)/G504))) + ((G504)^2 - ($Q$2)^2)^0.5) - C504</f>
        <v>#NUM!</v>
      </c>
      <c r="I504" t="e">
        <f>H504-Instructions!$E$15</f>
        <v>#NUM!</v>
      </c>
      <c r="J504" t="e">
        <f t="shared" si="51"/>
        <v>#NUM!</v>
      </c>
      <c r="K504">
        <v>0.5</v>
      </c>
      <c r="L504">
        <v>0.5</v>
      </c>
      <c r="M504" t="e">
        <f t="shared" si="52"/>
        <v>#NUM!</v>
      </c>
      <c r="N504" t="e">
        <f t="shared" si="53"/>
        <v>#NUM!</v>
      </c>
    </row>
    <row r="505" spans="1:14" x14ac:dyDescent="0.2">
      <c r="A505">
        <f>Instructions!$E$22/2</f>
        <v>0</v>
      </c>
      <c r="B505" t="e">
        <f t="shared" si="54"/>
        <v>#NUM!</v>
      </c>
      <c r="C505" t="e">
        <f t="shared" si="55"/>
        <v>#NUM!</v>
      </c>
      <c r="D505" t="e">
        <f t="shared" si="49"/>
        <v>#NUM!</v>
      </c>
      <c r="E505" t="e">
        <f t="shared" si="50"/>
        <v>#NUM!</v>
      </c>
      <c r="F505" t="e">
        <f>E505-Instructions!$E$14</f>
        <v>#NUM!</v>
      </c>
      <c r="G505" t="e">
        <f>((A505)^2 + (B505+Instructions!$E$17)^2)^0.5</f>
        <v>#NUM!</v>
      </c>
      <c r="H505" t="e">
        <f>(($Q$2 * (3.14159 - ACOS($Q$2/G505) - ACOS((B505+Instructions!$E$17)/G505))) + ((G505)^2 - ($Q$2)^2)^0.5) - C505</f>
        <v>#NUM!</v>
      </c>
      <c r="I505" t="e">
        <f>H505-Instructions!$E$15</f>
        <v>#NUM!</v>
      </c>
      <c r="J505" t="e">
        <f t="shared" si="51"/>
        <v>#NUM!</v>
      </c>
      <c r="K505">
        <v>0.5</v>
      </c>
      <c r="L505">
        <v>0.5</v>
      </c>
      <c r="M505" t="e">
        <f t="shared" si="52"/>
        <v>#NUM!</v>
      </c>
      <c r="N505" t="e">
        <f t="shared" si="53"/>
        <v>#NUM!</v>
      </c>
    </row>
    <row r="506" spans="1:14" x14ac:dyDescent="0.2">
      <c r="A506">
        <f>Instructions!$E$22/2</f>
        <v>0</v>
      </c>
      <c r="B506" t="e">
        <f t="shared" si="54"/>
        <v>#NUM!</v>
      </c>
      <c r="C506" t="e">
        <f t="shared" si="55"/>
        <v>#NUM!</v>
      </c>
      <c r="D506" t="e">
        <f t="shared" si="49"/>
        <v>#NUM!</v>
      </c>
      <c r="E506" t="e">
        <f t="shared" si="50"/>
        <v>#NUM!</v>
      </c>
      <c r="F506" t="e">
        <f>E506-Instructions!$E$14</f>
        <v>#NUM!</v>
      </c>
      <c r="G506" t="e">
        <f>((A506)^2 + (B506+Instructions!$E$17)^2)^0.5</f>
        <v>#NUM!</v>
      </c>
      <c r="H506" t="e">
        <f>(($Q$2 * (3.14159 - ACOS($Q$2/G506) - ACOS((B506+Instructions!$E$17)/G506))) + ((G506)^2 - ($Q$2)^2)^0.5) - C506</f>
        <v>#NUM!</v>
      </c>
      <c r="I506" t="e">
        <f>H506-Instructions!$E$15</f>
        <v>#NUM!</v>
      </c>
      <c r="J506" t="e">
        <f t="shared" si="51"/>
        <v>#NUM!</v>
      </c>
      <c r="K506">
        <v>0.5</v>
      </c>
      <c r="L506">
        <v>0.5</v>
      </c>
      <c r="M506" t="e">
        <f t="shared" si="52"/>
        <v>#NUM!</v>
      </c>
      <c r="N506" t="e">
        <f t="shared" si="53"/>
        <v>#NUM!</v>
      </c>
    </row>
    <row r="507" spans="1:14" x14ac:dyDescent="0.2">
      <c r="A507">
        <f>Instructions!$E$22/2</f>
        <v>0</v>
      </c>
      <c r="B507" t="e">
        <f t="shared" si="54"/>
        <v>#NUM!</v>
      </c>
      <c r="C507" t="e">
        <f t="shared" si="55"/>
        <v>#NUM!</v>
      </c>
      <c r="D507" t="e">
        <f t="shared" si="49"/>
        <v>#NUM!</v>
      </c>
      <c r="E507" t="e">
        <f t="shared" si="50"/>
        <v>#NUM!</v>
      </c>
      <c r="F507" t="e">
        <f>E507-Instructions!$E$14</f>
        <v>#NUM!</v>
      </c>
      <c r="G507" t="e">
        <f>((A507)^2 + (B507+Instructions!$E$17)^2)^0.5</f>
        <v>#NUM!</v>
      </c>
      <c r="H507" t="e">
        <f>(($Q$2 * (3.14159 - ACOS($Q$2/G507) - ACOS((B507+Instructions!$E$17)/G507))) + ((G507)^2 - ($Q$2)^2)^0.5) - C507</f>
        <v>#NUM!</v>
      </c>
      <c r="I507" t="e">
        <f>H507-Instructions!$E$15</f>
        <v>#NUM!</v>
      </c>
      <c r="J507" t="e">
        <f t="shared" si="51"/>
        <v>#NUM!</v>
      </c>
      <c r="K507">
        <v>0.5</v>
      </c>
      <c r="L507">
        <v>0.5</v>
      </c>
      <c r="M507" t="e">
        <f t="shared" si="52"/>
        <v>#NUM!</v>
      </c>
      <c r="N507" t="e">
        <f t="shared" si="53"/>
        <v>#NUM!</v>
      </c>
    </row>
    <row r="508" spans="1:14" x14ac:dyDescent="0.2">
      <c r="A508">
        <f>Instructions!$E$22/2</f>
        <v>0</v>
      </c>
      <c r="B508" t="e">
        <f t="shared" si="54"/>
        <v>#NUM!</v>
      </c>
      <c r="C508" t="e">
        <f t="shared" si="55"/>
        <v>#NUM!</v>
      </c>
      <c r="D508" t="e">
        <f t="shared" si="49"/>
        <v>#NUM!</v>
      </c>
      <c r="E508" t="e">
        <f t="shared" si="50"/>
        <v>#NUM!</v>
      </c>
      <c r="F508" t="e">
        <f>E508-Instructions!$E$14</f>
        <v>#NUM!</v>
      </c>
      <c r="G508" t="e">
        <f>((A508)^2 + (B508+Instructions!$E$17)^2)^0.5</f>
        <v>#NUM!</v>
      </c>
      <c r="H508" t="e">
        <f>(($Q$2 * (3.14159 - ACOS($Q$2/G508) - ACOS((B508+Instructions!$E$17)/G508))) + ((G508)^2 - ($Q$2)^2)^0.5) - C508</f>
        <v>#NUM!</v>
      </c>
      <c r="I508" t="e">
        <f>H508-Instructions!$E$15</f>
        <v>#NUM!</v>
      </c>
      <c r="J508" t="e">
        <f t="shared" si="51"/>
        <v>#NUM!</v>
      </c>
      <c r="K508">
        <v>0.5</v>
      </c>
      <c r="L508">
        <v>0.5</v>
      </c>
      <c r="M508" t="e">
        <f t="shared" si="52"/>
        <v>#NUM!</v>
      </c>
      <c r="N508" t="e">
        <f t="shared" si="53"/>
        <v>#NUM!</v>
      </c>
    </row>
    <row r="509" spans="1:14" x14ac:dyDescent="0.2">
      <c r="A509">
        <f>Instructions!$E$22/2</f>
        <v>0</v>
      </c>
      <c r="B509" t="e">
        <f t="shared" si="54"/>
        <v>#NUM!</v>
      </c>
      <c r="C509" t="e">
        <f t="shared" si="55"/>
        <v>#NUM!</v>
      </c>
      <c r="D509" t="e">
        <f t="shared" si="49"/>
        <v>#NUM!</v>
      </c>
      <c r="E509" t="e">
        <f t="shared" si="50"/>
        <v>#NUM!</v>
      </c>
      <c r="F509" t="e">
        <f>E509-Instructions!$E$14</f>
        <v>#NUM!</v>
      </c>
      <c r="G509" t="e">
        <f>((A509)^2 + (B509+Instructions!$E$17)^2)^0.5</f>
        <v>#NUM!</v>
      </c>
      <c r="H509" t="e">
        <f>(($Q$2 * (3.14159 - ACOS($Q$2/G509) - ACOS((B509+Instructions!$E$17)/G509))) + ((G509)^2 - ($Q$2)^2)^0.5) - C509</f>
        <v>#NUM!</v>
      </c>
      <c r="I509" t="e">
        <f>H509-Instructions!$E$15</f>
        <v>#NUM!</v>
      </c>
      <c r="J509" t="e">
        <f t="shared" si="51"/>
        <v>#NUM!</v>
      </c>
      <c r="K509">
        <v>0.5</v>
      </c>
      <c r="L509">
        <v>0.5</v>
      </c>
      <c r="M509" t="e">
        <f t="shared" si="52"/>
        <v>#NUM!</v>
      </c>
      <c r="N509" t="e">
        <f t="shared" si="53"/>
        <v>#NUM!</v>
      </c>
    </row>
    <row r="510" spans="1:14" x14ac:dyDescent="0.2">
      <c r="A510">
        <f>Instructions!$E$22/2</f>
        <v>0</v>
      </c>
      <c r="B510" t="e">
        <f t="shared" si="54"/>
        <v>#NUM!</v>
      </c>
      <c r="C510" t="e">
        <f t="shared" si="55"/>
        <v>#NUM!</v>
      </c>
      <c r="D510" t="e">
        <f t="shared" si="49"/>
        <v>#NUM!</v>
      </c>
      <c r="E510" t="e">
        <f t="shared" si="50"/>
        <v>#NUM!</v>
      </c>
      <c r="F510" t="e">
        <f>E510-Instructions!$E$14</f>
        <v>#NUM!</v>
      </c>
      <c r="G510" t="e">
        <f>((A510)^2 + (B510+Instructions!$E$17)^2)^0.5</f>
        <v>#NUM!</v>
      </c>
      <c r="H510" t="e">
        <f>(($Q$2 * (3.14159 - ACOS($Q$2/G510) - ACOS((B510+Instructions!$E$17)/G510))) + ((G510)^2 - ($Q$2)^2)^0.5) - C510</f>
        <v>#NUM!</v>
      </c>
      <c r="I510" t="e">
        <f>H510-Instructions!$E$15</f>
        <v>#NUM!</v>
      </c>
      <c r="J510" t="e">
        <f t="shared" si="51"/>
        <v>#NUM!</v>
      </c>
      <c r="K510">
        <v>0.5</v>
      </c>
      <c r="L510">
        <v>0.5</v>
      </c>
      <c r="M510" t="e">
        <f t="shared" si="52"/>
        <v>#NUM!</v>
      </c>
      <c r="N510" t="e">
        <f t="shared" si="53"/>
        <v>#NUM!</v>
      </c>
    </row>
    <row r="511" spans="1:14" x14ac:dyDescent="0.2">
      <c r="A511">
        <f>Instructions!$E$22/2</f>
        <v>0</v>
      </c>
      <c r="B511" t="e">
        <f t="shared" si="54"/>
        <v>#NUM!</v>
      </c>
      <c r="C511" t="e">
        <f t="shared" si="55"/>
        <v>#NUM!</v>
      </c>
      <c r="D511" t="e">
        <f t="shared" si="49"/>
        <v>#NUM!</v>
      </c>
      <c r="E511" t="e">
        <f t="shared" si="50"/>
        <v>#NUM!</v>
      </c>
      <c r="F511" t="e">
        <f>E511-Instructions!$E$14</f>
        <v>#NUM!</v>
      </c>
      <c r="G511" t="e">
        <f>((A511)^2 + (B511+Instructions!$E$17)^2)^0.5</f>
        <v>#NUM!</v>
      </c>
      <c r="H511" t="e">
        <f>(($Q$2 * (3.14159 - ACOS($Q$2/G511) - ACOS((B511+Instructions!$E$17)/G511))) + ((G511)^2 - ($Q$2)^2)^0.5) - C511</f>
        <v>#NUM!</v>
      </c>
      <c r="I511" t="e">
        <f>H511-Instructions!$E$15</f>
        <v>#NUM!</v>
      </c>
      <c r="J511" t="e">
        <f t="shared" si="51"/>
        <v>#NUM!</v>
      </c>
      <c r="K511">
        <v>0.5</v>
      </c>
      <c r="L511">
        <v>0.5</v>
      </c>
      <c r="M511" t="e">
        <f t="shared" si="52"/>
        <v>#NUM!</v>
      </c>
      <c r="N511" t="e">
        <f t="shared" si="53"/>
        <v>#NUM!</v>
      </c>
    </row>
    <row r="512" spans="1:14" x14ac:dyDescent="0.2">
      <c r="A512">
        <f>Instructions!$E$22/2</f>
        <v>0</v>
      </c>
      <c r="B512" t="e">
        <f t="shared" si="54"/>
        <v>#NUM!</v>
      </c>
      <c r="C512" t="e">
        <f t="shared" si="55"/>
        <v>#NUM!</v>
      </c>
      <c r="D512" t="e">
        <f t="shared" si="49"/>
        <v>#NUM!</v>
      </c>
      <c r="E512" t="e">
        <f t="shared" si="50"/>
        <v>#NUM!</v>
      </c>
      <c r="F512" t="e">
        <f>E512-Instructions!$E$14</f>
        <v>#NUM!</v>
      </c>
      <c r="G512" t="e">
        <f>((A512)^2 + (B512+Instructions!$E$17)^2)^0.5</f>
        <v>#NUM!</v>
      </c>
      <c r="H512" t="e">
        <f>(($Q$2 * (3.14159 - ACOS($Q$2/G512) - ACOS((B512+Instructions!$E$17)/G512))) + ((G512)^2 - ($Q$2)^2)^0.5) - C512</f>
        <v>#NUM!</v>
      </c>
      <c r="I512" t="e">
        <f>H512-Instructions!$E$15</f>
        <v>#NUM!</v>
      </c>
      <c r="J512" t="e">
        <f t="shared" si="51"/>
        <v>#NUM!</v>
      </c>
      <c r="K512">
        <v>0.5</v>
      </c>
      <c r="L512">
        <v>0.5</v>
      </c>
      <c r="M512" t="e">
        <f t="shared" si="52"/>
        <v>#NUM!</v>
      </c>
      <c r="N512" t="e">
        <f t="shared" si="53"/>
        <v>#NUM!</v>
      </c>
    </row>
    <row r="513" spans="1:14" x14ac:dyDescent="0.2">
      <c r="A513">
        <f>Instructions!$E$22/2</f>
        <v>0</v>
      </c>
      <c r="B513" t="e">
        <f t="shared" si="54"/>
        <v>#NUM!</v>
      </c>
      <c r="C513" t="e">
        <f t="shared" si="55"/>
        <v>#NUM!</v>
      </c>
      <c r="D513" t="e">
        <f t="shared" si="49"/>
        <v>#NUM!</v>
      </c>
      <c r="E513" t="e">
        <f t="shared" si="50"/>
        <v>#NUM!</v>
      </c>
      <c r="F513" t="e">
        <f>E513-Instructions!$E$14</f>
        <v>#NUM!</v>
      </c>
      <c r="G513" t="e">
        <f>((A513)^2 + (B513+Instructions!$E$17)^2)^0.5</f>
        <v>#NUM!</v>
      </c>
      <c r="H513" t="e">
        <f>(($Q$2 * (3.14159 - ACOS($Q$2/G513) - ACOS((B513+Instructions!$E$17)/G513))) + ((G513)^2 - ($Q$2)^2)^0.5) - C513</f>
        <v>#NUM!</v>
      </c>
      <c r="I513" t="e">
        <f>H513-Instructions!$E$15</f>
        <v>#NUM!</v>
      </c>
      <c r="J513" t="e">
        <f t="shared" si="51"/>
        <v>#NUM!</v>
      </c>
      <c r="K513">
        <v>0.5</v>
      </c>
      <c r="L513">
        <v>0.5</v>
      </c>
      <c r="M513" t="e">
        <f t="shared" si="52"/>
        <v>#NUM!</v>
      </c>
      <c r="N513" t="e">
        <f t="shared" si="53"/>
        <v>#NUM!</v>
      </c>
    </row>
    <row r="514" spans="1:14" x14ac:dyDescent="0.2">
      <c r="A514">
        <f>Instructions!$E$22/2</f>
        <v>0</v>
      </c>
      <c r="B514" t="e">
        <f t="shared" si="54"/>
        <v>#NUM!</v>
      </c>
      <c r="C514" t="e">
        <f t="shared" si="55"/>
        <v>#NUM!</v>
      </c>
      <c r="D514" t="e">
        <f t="shared" si="49"/>
        <v>#NUM!</v>
      </c>
      <c r="E514" t="e">
        <f t="shared" si="50"/>
        <v>#NUM!</v>
      </c>
      <c r="F514" t="e">
        <f>E514-Instructions!$E$14</f>
        <v>#NUM!</v>
      </c>
      <c r="G514" t="e">
        <f>((A514)^2 + (B514+Instructions!$E$17)^2)^0.5</f>
        <v>#NUM!</v>
      </c>
      <c r="H514" t="e">
        <f>(($Q$2 * (3.14159 - ACOS($Q$2/G514) - ACOS((B514+Instructions!$E$17)/G514))) + ((G514)^2 - ($Q$2)^2)^0.5) - C514</f>
        <v>#NUM!</v>
      </c>
      <c r="I514" t="e">
        <f>H514-Instructions!$E$15</f>
        <v>#NUM!</v>
      </c>
      <c r="J514" t="e">
        <f t="shared" si="51"/>
        <v>#NUM!</v>
      </c>
      <c r="K514">
        <v>0.5</v>
      </c>
      <c r="L514">
        <v>0.5</v>
      </c>
      <c r="M514" t="e">
        <f t="shared" si="52"/>
        <v>#NUM!</v>
      </c>
      <c r="N514" t="e">
        <f t="shared" si="53"/>
        <v>#NUM!</v>
      </c>
    </row>
    <row r="515" spans="1:14" x14ac:dyDescent="0.2">
      <c r="A515">
        <f>Instructions!$E$22/2</f>
        <v>0</v>
      </c>
      <c r="B515" t="e">
        <f t="shared" si="54"/>
        <v>#NUM!</v>
      </c>
      <c r="C515" t="e">
        <f t="shared" si="55"/>
        <v>#NUM!</v>
      </c>
      <c r="D515" t="e">
        <f t="shared" ref="D515:D578" si="56">((A515)^2 + (B515)^2)^0.5</f>
        <v>#NUM!</v>
      </c>
      <c r="E515" t="e">
        <f t="shared" ref="E515:E578" si="57">(($Q$2 * (3.14159 - ACOS($Q$2/D515) - ACOS(B515/D515))) + ((D515)^2 - ($Q$2)^2)^0.5) - C515</f>
        <v>#NUM!</v>
      </c>
      <c r="F515" t="e">
        <f>E515-Instructions!$E$14</f>
        <v>#NUM!</v>
      </c>
      <c r="G515" t="e">
        <f>((A515)^2 + (B515+Instructions!$E$17)^2)^0.5</f>
        <v>#NUM!</v>
      </c>
      <c r="H515" t="e">
        <f>(($Q$2 * (3.14159 - ACOS($Q$2/G515) - ACOS((B515+Instructions!$E$17)/G515))) + ((G515)^2 - ($Q$2)^2)^0.5) - C515</f>
        <v>#NUM!</v>
      </c>
      <c r="I515" t="e">
        <f>H515-Instructions!$E$15</f>
        <v>#NUM!</v>
      </c>
      <c r="J515" t="e">
        <f t="shared" ref="J515:J578" si="58">(ABS(F515) + ABS(I515))/2</f>
        <v>#NUM!</v>
      </c>
      <c r="K515">
        <v>0.5</v>
      </c>
      <c r="L515">
        <v>0.5</v>
      </c>
      <c r="M515" t="e">
        <f t="shared" ref="M515:M578" si="59">IF(AND(F515&lt;0,I515&lt;0),1,IF(AND(F515&gt;0,I515&gt;0),-1,0))</f>
        <v>#NUM!</v>
      </c>
      <c r="N515" t="e">
        <f t="shared" ref="N515:N578" si="60">IF(AND(F515&gt;0,I515&lt;0),1,IF(AND(F515&lt;0,I515&gt;0),-1,0))</f>
        <v>#NUM!</v>
      </c>
    </row>
    <row r="516" spans="1:14" x14ac:dyDescent="0.2">
      <c r="A516">
        <f>Instructions!$E$22/2</f>
        <v>0</v>
      </c>
      <c r="B516" t="e">
        <f t="shared" ref="B516:B579" si="61">B515+J515*K515*M515</f>
        <v>#NUM!</v>
      </c>
      <c r="C516" t="e">
        <f t="shared" ref="C516:C579" si="62">C515+J515*L515*N515</f>
        <v>#NUM!</v>
      </c>
      <c r="D516" t="e">
        <f t="shared" si="56"/>
        <v>#NUM!</v>
      </c>
      <c r="E516" t="e">
        <f t="shared" si="57"/>
        <v>#NUM!</v>
      </c>
      <c r="F516" t="e">
        <f>E516-Instructions!$E$14</f>
        <v>#NUM!</v>
      </c>
      <c r="G516" t="e">
        <f>((A516)^2 + (B516+Instructions!$E$17)^2)^0.5</f>
        <v>#NUM!</v>
      </c>
      <c r="H516" t="e">
        <f>(($Q$2 * (3.14159 - ACOS($Q$2/G516) - ACOS((B516+Instructions!$E$17)/G516))) + ((G516)^2 - ($Q$2)^2)^0.5) - C516</f>
        <v>#NUM!</v>
      </c>
      <c r="I516" t="e">
        <f>H516-Instructions!$E$15</f>
        <v>#NUM!</v>
      </c>
      <c r="J516" t="e">
        <f t="shared" si="58"/>
        <v>#NUM!</v>
      </c>
      <c r="K516">
        <v>0.5</v>
      </c>
      <c r="L516">
        <v>0.5</v>
      </c>
      <c r="M516" t="e">
        <f t="shared" si="59"/>
        <v>#NUM!</v>
      </c>
      <c r="N516" t="e">
        <f t="shared" si="60"/>
        <v>#NUM!</v>
      </c>
    </row>
    <row r="517" spans="1:14" x14ac:dyDescent="0.2">
      <c r="A517">
        <f>Instructions!$E$22/2</f>
        <v>0</v>
      </c>
      <c r="B517" t="e">
        <f t="shared" si="61"/>
        <v>#NUM!</v>
      </c>
      <c r="C517" t="e">
        <f t="shared" si="62"/>
        <v>#NUM!</v>
      </c>
      <c r="D517" t="e">
        <f t="shared" si="56"/>
        <v>#NUM!</v>
      </c>
      <c r="E517" t="e">
        <f t="shared" si="57"/>
        <v>#NUM!</v>
      </c>
      <c r="F517" t="e">
        <f>E517-Instructions!$E$14</f>
        <v>#NUM!</v>
      </c>
      <c r="G517" t="e">
        <f>((A517)^2 + (B517+Instructions!$E$17)^2)^0.5</f>
        <v>#NUM!</v>
      </c>
      <c r="H517" t="e">
        <f>(($Q$2 * (3.14159 - ACOS($Q$2/G517) - ACOS((B517+Instructions!$E$17)/G517))) + ((G517)^2 - ($Q$2)^2)^0.5) - C517</f>
        <v>#NUM!</v>
      </c>
      <c r="I517" t="e">
        <f>H517-Instructions!$E$15</f>
        <v>#NUM!</v>
      </c>
      <c r="J517" t="e">
        <f t="shared" si="58"/>
        <v>#NUM!</v>
      </c>
      <c r="K517">
        <v>0.5</v>
      </c>
      <c r="L517">
        <v>0.5</v>
      </c>
      <c r="M517" t="e">
        <f t="shared" si="59"/>
        <v>#NUM!</v>
      </c>
      <c r="N517" t="e">
        <f t="shared" si="60"/>
        <v>#NUM!</v>
      </c>
    </row>
    <row r="518" spans="1:14" x14ac:dyDescent="0.2">
      <c r="A518">
        <f>Instructions!$E$22/2</f>
        <v>0</v>
      </c>
      <c r="B518" t="e">
        <f t="shared" si="61"/>
        <v>#NUM!</v>
      </c>
      <c r="C518" t="e">
        <f t="shared" si="62"/>
        <v>#NUM!</v>
      </c>
      <c r="D518" t="e">
        <f t="shared" si="56"/>
        <v>#NUM!</v>
      </c>
      <c r="E518" t="e">
        <f t="shared" si="57"/>
        <v>#NUM!</v>
      </c>
      <c r="F518" t="e">
        <f>E518-Instructions!$E$14</f>
        <v>#NUM!</v>
      </c>
      <c r="G518" t="e">
        <f>((A518)^2 + (B518+Instructions!$E$17)^2)^0.5</f>
        <v>#NUM!</v>
      </c>
      <c r="H518" t="e">
        <f>(($Q$2 * (3.14159 - ACOS($Q$2/G518) - ACOS((B518+Instructions!$E$17)/G518))) + ((G518)^2 - ($Q$2)^2)^0.5) - C518</f>
        <v>#NUM!</v>
      </c>
      <c r="I518" t="e">
        <f>H518-Instructions!$E$15</f>
        <v>#NUM!</v>
      </c>
      <c r="J518" t="e">
        <f t="shared" si="58"/>
        <v>#NUM!</v>
      </c>
      <c r="K518">
        <v>0.5</v>
      </c>
      <c r="L518">
        <v>0.5</v>
      </c>
      <c r="M518" t="e">
        <f t="shared" si="59"/>
        <v>#NUM!</v>
      </c>
      <c r="N518" t="e">
        <f t="shared" si="60"/>
        <v>#NUM!</v>
      </c>
    </row>
    <row r="519" spans="1:14" x14ac:dyDescent="0.2">
      <c r="A519">
        <f>Instructions!$E$22/2</f>
        <v>0</v>
      </c>
      <c r="B519" t="e">
        <f t="shared" si="61"/>
        <v>#NUM!</v>
      </c>
      <c r="C519" t="e">
        <f t="shared" si="62"/>
        <v>#NUM!</v>
      </c>
      <c r="D519" t="e">
        <f t="shared" si="56"/>
        <v>#NUM!</v>
      </c>
      <c r="E519" t="e">
        <f t="shared" si="57"/>
        <v>#NUM!</v>
      </c>
      <c r="F519" t="e">
        <f>E519-Instructions!$E$14</f>
        <v>#NUM!</v>
      </c>
      <c r="G519" t="e">
        <f>((A519)^2 + (B519+Instructions!$E$17)^2)^0.5</f>
        <v>#NUM!</v>
      </c>
      <c r="H519" t="e">
        <f>(($Q$2 * (3.14159 - ACOS($Q$2/G519) - ACOS((B519+Instructions!$E$17)/G519))) + ((G519)^2 - ($Q$2)^2)^0.5) - C519</f>
        <v>#NUM!</v>
      </c>
      <c r="I519" t="e">
        <f>H519-Instructions!$E$15</f>
        <v>#NUM!</v>
      </c>
      <c r="J519" t="e">
        <f t="shared" si="58"/>
        <v>#NUM!</v>
      </c>
      <c r="K519">
        <v>0.5</v>
      </c>
      <c r="L519">
        <v>0.5</v>
      </c>
      <c r="M519" t="e">
        <f t="shared" si="59"/>
        <v>#NUM!</v>
      </c>
      <c r="N519" t="e">
        <f t="shared" si="60"/>
        <v>#NUM!</v>
      </c>
    </row>
    <row r="520" spans="1:14" x14ac:dyDescent="0.2">
      <c r="A520">
        <f>Instructions!$E$22/2</f>
        <v>0</v>
      </c>
      <c r="B520" t="e">
        <f t="shared" si="61"/>
        <v>#NUM!</v>
      </c>
      <c r="C520" t="e">
        <f t="shared" si="62"/>
        <v>#NUM!</v>
      </c>
      <c r="D520" t="e">
        <f t="shared" si="56"/>
        <v>#NUM!</v>
      </c>
      <c r="E520" t="e">
        <f t="shared" si="57"/>
        <v>#NUM!</v>
      </c>
      <c r="F520" t="e">
        <f>E520-Instructions!$E$14</f>
        <v>#NUM!</v>
      </c>
      <c r="G520" t="e">
        <f>((A520)^2 + (B520+Instructions!$E$17)^2)^0.5</f>
        <v>#NUM!</v>
      </c>
      <c r="H520" t="e">
        <f>(($Q$2 * (3.14159 - ACOS($Q$2/G520) - ACOS((B520+Instructions!$E$17)/G520))) + ((G520)^2 - ($Q$2)^2)^0.5) - C520</f>
        <v>#NUM!</v>
      </c>
      <c r="I520" t="e">
        <f>H520-Instructions!$E$15</f>
        <v>#NUM!</v>
      </c>
      <c r="J520" t="e">
        <f t="shared" si="58"/>
        <v>#NUM!</v>
      </c>
      <c r="K520">
        <v>0.5</v>
      </c>
      <c r="L520">
        <v>0.5</v>
      </c>
      <c r="M520" t="e">
        <f t="shared" si="59"/>
        <v>#NUM!</v>
      </c>
      <c r="N520" t="e">
        <f t="shared" si="60"/>
        <v>#NUM!</v>
      </c>
    </row>
    <row r="521" spans="1:14" x14ac:dyDescent="0.2">
      <c r="A521">
        <f>Instructions!$E$22/2</f>
        <v>0</v>
      </c>
      <c r="B521" t="e">
        <f t="shared" si="61"/>
        <v>#NUM!</v>
      </c>
      <c r="C521" t="e">
        <f t="shared" si="62"/>
        <v>#NUM!</v>
      </c>
      <c r="D521" t="e">
        <f t="shared" si="56"/>
        <v>#NUM!</v>
      </c>
      <c r="E521" t="e">
        <f t="shared" si="57"/>
        <v>#NUM!</v>
      </c>
      <c r="F521" t="e">
        <f>E521-Instructions!$E$14</f>
        <v>#NUM!</v>
      </c>
      <c r="G521" t="e">
        <f>((A521)^2 + (B521+Instructions!$E$17)^2)^0.5</f>
        <v>#NUM!</v>
      </c>
      <c r="H521" t="e">
        <f>(($Q$2 * (3.14159 - ACOS($Q$2/G521) - ACOS((B521+Instructions!$E$17)/G521))) + ((G521)^2 - ($Q$2)^2)^0.5) - C521</f>
        <v>#NUM!</v>
      </c>
      <c r="I521" t="e">
        <f>H521-Instructions!$E$15</f>
        <v>#NUM!</v>
      </c>
      <c r="J521" t="e">
        <f t="shared" si="58"/>
        <v>#NUM!</v>
      </c>
      <c r="K521">
        <v>0.5</v>
      </c>
      <c r="L521">
        <v>0.5</v>
      </c>
      <c r="M521" t="e">
        <f t="shared" si="59"/>
        <v>#NUM!</v>
      </c>
      <c r="N521" t="e">
        <f t="shared" si="60"/>
        <v>#NUM!</v>
      </c>
    </row>
    <row r="522" spans="1:14" x14ac:dyDescent="0.2">
      <c r="A522">
        <f>Instructions!$E$22/2</f>
        <v>0</v>
      </c>
      <c r="B522" t="e">
        <f t="shared" si="61"/>
        <v>#NUM!</v>
      </c>
      <c r="C522" t="e">
        <f t="shared" si="62"/>
        <v>#NUM!</v>
      </c>
      <c r="D522" t="e">
        <f t="shared" si="56"/>
        <v>#NUM!</v>
      </c>
      <c r="E522" t="e">
        <f t="shared" si="57"/>
        <v>#NUM!</v>
      </c>
      <c r="F522" t="e">
        <f>E522-Instructions!$E$14</f>
        <v>#NUM!</v>
      </c>
      <c r="G522" t="e">
        <f>((A522)^2 + (B522+Instructions!$E$17)^2)^0.5</f>
        <v>#NUM!</v>
      </c>
      <c r="H522" t="e">
        <f>(($Q$2 * (3.14159 - ACOS($Q$2/G522) - ACOS((B522+Instructions!$E$17)/G522))) + ((G522)^2 - ($Q$2)^2)^0.5) - C522</f>
        <v>#NUM!</v>
      </c>
      <c r="I522" t="e">
        <f>H522-Instructions!$E$15</f>
        <v>#NUM!</v>
      </c>
      <c r="J522" t="e">
        <f t="shared" si="58"/>
        <v>#NUM!</v>
      </c>
      <c r="K522">
        <v>0.5</v>
      </c>
      <c r="L522">
        <v>0.5</v>
      </c>
      <c r="M522" t="e">
        <f t="shared" si="59"/>
        <v>#NUM!</v>
      </c>
      <c r="N522" t="e">
        <f t="shared" si="60"/>
        <v>#NUM!</v>
      </c>
    </row>
    <row r="523" spans="1:14" x14ac:dyDescent="0.2">
      <c r="A523">
        <f>Instructions!$E$22/2</f>
        <v>0</v>
      </c>
      <c r="B523" t="e">
        <f t="shared" si="61"/>
        <v>#NUM!</v>
      </c>
      <c r="C523" t="e">
        <f t="shared" si="62"/>
        <v>#NUM!</v>
      </c>
      <c r="D523" t="e">
        <f t="shared" si="56"/>
        <v>#NUM!</v>
      </c>
      <c r="E523" t="e">
        <f t="shared" si="57"/>
        <v>#NUM!</v>
      </c>
      <c r="F523" t="e">
        <f>E523-Instructions!$E$14</f>
        <v>#NUM!</v>
      </c>
      <c r="G523" t="e">
        <f>((A523)^2 + (B523+Instructions!$E$17)^2)^0.5</f>
        <v>#NUM!</v>
      </c>
      <c r="H523" t="e">
        <f>(($Q$2 * (3.14159 - ACOS($Q$2/G523) - ACOS((B523+Instructions!$E$17)/G523))) + ((G523)^2 - ($Q$2)^2)^0.5) - C523</f>
        <v>#NUM!</v>
      </c>
      <c r="I523" t="e">
        <f>H523-Instructions!$E$15</f>
        <v>#NUM!</v>
      </c>
      <c r="J523" t="e">
        <f t="shared" si="58"/>
        <v>#NUM!</v>
      </c>
      <c r="K523">
        <v>0.5</v>
      </c>
      <c r="L523">
        <v>0.5</v>
      </c>
      <c r="M523" t="e">
        <f t="shared" si="59"/>
        <v>#NUM!</v>
      </c>
      <c r="N523" t="e">
        <f t="shared" si="60"/>
        <v>#NUM!</v>
      </c>
    </row>
    <row r="524" spans="1:14" x14ac:dyDescent="0.2">
      <c r="A524">
        <f>Instructions!$E$22/2</f>
        <v>0</v>
      </c>
      <c r="B524" t="e">
        <f t="shared" si="61"/>
        <v>#NUM!</v>
      </c>
      <c r="C524" t="e">
        <f t="shared" si="62"/>
        <v>#NUM!</v>
      </c>
      <c r="D524" t="e">
        <f t="shared" si="56"/>
        <v>#NUM!</v>
      </c>
      <c r="E524" t="e">
        <f t="shared" si="57"/>
        <v>#NUM!</v>
      </c>
      <c r="F524" t="e">
        <f>E524-Instructions!$E$14</f>
        <v>#NUM!</v>
      </c>
      <c r="G524" t="e">
        <f>((A524)^2 + (B524+Instructions!$E$17)^2)^0.5</f>
        <v>#NUM!</v>
      </c>
      <c r="H524" t="e">
        <f>(($Q$2 * (3.14159 - ACOS($Q$2/G524) - ACOS((B524+Instructions!$E$17)/G524))) + ((G524)^2 - ($Q$2)^2)^0.5) - C524</f>
        <v>#NUM!</v>
      </c>
      <c r="I524" t="e">
        <f>H524-Instructions!$E$15</f>
        <v>#NUM!</v>
      </c>
      <c r="J524" t="e">
        <f t="shared" si="58"/>
        <v>#NUM!</v>
      </c>
      <c r="K524">
        <v>0.5</v>
      </c>
      <c r="L524">
        <v>0.5</v>
      </c>
      <c r="M524" t="e">
        <f t="shared" si="59"/>
        <v>#NUM!</v>
      </c>
      <c r="N524" t="e">
        <f t="shared" si="60"/>
        <v>#NUM!</v>
      </c>
    </row>
    <row r="525" spans="1:14" x14ac:dyDescent="0.2">
      <c r="A525">
        <f>Instructions!$E$22/2</f>
        <v>0</v>
      </c>
      <c r="B525" t="e">
        <f t="shared" si="61"/>
        <v>#NUM!</v>
      </c>
      <c r="C525" t="e">
        <f t="shared" si="62"/>
        <v>#NUM!</v>
      </c>
      <c r="D525" t="e">
        <f t="shared" si="56"/>
        <v>#NUM!</v>
      </c>
      <c r="E525" t="e">
        <f t="shared" si="57"/>
        <v>#NUM!</v>
      </c>
      <c r="F525" t="e">
        <f>E525-Instructions!$E$14</f>
        <v>#NUM!</v>
      </c>
      <c r="G525" t="e">
        <f>((A525)^2 + (B525+Instructions!$E$17)^2)^0.5</f>
        <v>#NUM!</v>
      </c>
      <c r="H525" t="e">
        <f>(($Q$2 * (3.14159 - ACOS($Q$2/G525) - ACOS((B525+Instructions!$E$17)/G525))) + ((G525)^2 - ($Q$2)^2)^0.5) - C525</f>
        <v>#NUM!</v>
      </c>
      <c r="I525" t="e">
        <f>H525-Instructions!$E$15</f>
        <v>#NUM!</v>
      </c>
      <c r="J525" t="e">
        <f t="shared" si="58"/>
        <v>#NUM!</v>
      </c>
      <c r="K525">
        <v>0.5</v>
      </c>
      <c r="L525">
        <v>0.5</v>
      </c>
      <c r="M525" t="e">
        <f t="shared" si="59"/>
        <v>#NUM!</v>
      </c>
      <c r="N525" t="e">
        <f t="shared" si="60"/>
        <v>#NUM!</v>
      </c>
    </row>
    <row r="526" spans="1:14" x14ac:dyDescent="0.2">
      <c r="A526">
        <f>Instructions!$E$22/2</f>
        <v>0</v>
      </c>
      <c r="B526" t="e">
        <f t="shared" si="61"/>
        <v>#NUM!</v>
      </c>
      <c r="C526" t="e">
        <f t="shared" si="62"/>
        <v>#NUM!</v>
      </c>
      <c r="D526" t="e">
        <f t="shared" si="56"/>
        <v>#NUM!</v>
      </c>
      <c r="E526" t="e">
        <f t="shared" si="57"/>
        <v>#NUM!</v>
      </c>
      <c r="F526" t="e">
        <f>E526-Instructions!$E$14</f>
        <v>#NUM!</v>
      </c>
      <c r="G526" t="e">
        <f>((A526)^2 + (B526+Instructions!$E$17)^2)^0.5</f>
        <v>#NUM!</v>
      </c>
      <c r="H526" t="e">
        <f>(($Q$2 * (3.14159 - ACOS($Q$2/G526) - ACOS((B526+Instructions!$E$17)/G526))) + ((G526)^2 - ($Q$2)^2)^0.5) - C526</f>
        <v>#NUM!</v>
      </c>
      <c r="I526" t="e">
        <f>H526-Instructions!$E$15</f>
        <v>#NUM!</v>
      </c>
      <c r="J526" t="e">
        <f t="shared" si="58"/>
        <v>#NUM!</v>
      </c>
      <c r="K526">
        <v>0.5</v>
      </c>
      <c r="L526">
        <v>0.5</v>
      </c>
      <c r="M526" t="e">
        <f t="shared" si="59"/>
        <v>#NUM!</v>
      </c>
      <c r="N526" t="e">
        <f t="shared" si="60"/>
        <v>#NUM!</v>
      </c>
    </row>
    <row r="527" spans="1:14" x14ac:dyDescent="0.2">
      <c r="A527">
        <f>Instructions!$E$22/2</f>
        <v>0</v>
      </c>
      <c r="B527" t="e">
        <f t="shared" si="61"/>
        <v>#NUM!</v>
      </c>
      <c r="C527" t="e">
        <f t="shared" si="62"/>
        <v>#NUM!</v>
      </c>
      <c r="D527" t="e">
        <f t="shared" si="56"/>
        <v>#NUM!</v>
      </c>
      <c r="E527" t="e">
        <f t="shared" si="57"/>
        <v>#NUM!</v>
      </c>
      <c r="F527" t="e">
        <f>E527-Instructions!$E$14</f>
        <v>#NUM!</v>
      </c>
      <c r="G527" t="e">
        <f>((A527)^2 + (B527+Instructions!$E$17)^2)^0.5</f>
        <v>#NUM!</v>
      </c>
      <c r="H527" t="e">
        <f>(($Q$2 * (3.14159 - ACOS($Q$2/G527) - ACOS((B527+Instructions!$E$17)/G527))) + ((G527)^2 - ($Q$2)^2)^0.5) - C527</f>
        <v>#NUM!</v>
      </c>
      <c r="I527" t="e">
        <f>H527-Instructions!$E$15</f>
        <v>#NUM!</v>
      </c>
      <c r="J527" t="e">
        <f t="shared" si="58"/>
        <v>#NUM!</v>
      </c>
      <c r="K527">
        <v>0.5</v>
      </c>
      <c r="L527">
        <v>0.5</v>
      </c>
      <c r="M527" t="e">
        <f t="shared" si="59"/>
        <v>#NUM!</v>
      </c>
      <c r="N527" t="e">
        <f t="shared" si="60"/>
        <v>#NUM!</v>
      </c>
    </row>
    <row r="528" spans="1:14" x14ac:dyDescent="0.2">
      <c r="A528">
        <f>Instructions!$E$22/2</f>
        <v>0</v>
      </c>
      <c r="B528" t="e">
        <f t="shared" si="61"/>
        <v>#NUM!</v>
      </c>
      <c r="C528" t="e">
        <f t="shared" si="62"/>
        <v>#NUM!</v>
      </c>
      <c r="D528" t="e">
        <f t="shared" si="56"/>
        <v>#NUM!</v>
      </c>
      <c r="E528" t="e">
        <f t="shared" si="57"/>
        <v>#NUM!</v>
      </c>
      <c r="F528" t="e">
        <f>E528-Instructions!$E$14</f>
        <v>#NUM!</v>
      </c>
      <c r="G528" t="e">
        <f>((A528)^2 + (B528+Instructions!$E$17)^2)^0.5</f>
        <v>#NUM!</v>
      </c>
      <c r="H528" t="e">
        <f>(($Q$2 * (3.14159 - ACOS($Q$2/G528) - ACOS((B528+Instructions!$E$17)/G528))) + ((G528)^2 - ($Q$2)^2)^0.5) - C528</f>
        <v>#NUM!</v>
      </c>
      <c r="I528" t="e">
        <f>H528-Instructions!$E$15</f>
        <v>#NUM!</v>
      </c>
      <c r="J528" t="e">
        <f t="shared" si="58"/>
        <v>#NUM!</v>
      </c>
      <c r="K528">
        <v>0.5</v>
      </c>
      <c r="L528">
        <v>0.5</v>
      </c>
      <c r="M528" t="e">
        <f t="shared" si="59"/>
        <v>#NUM!</v>
      </c>
      <c r="N528" t="e">
        <f t="shared" si="60"/>
        <v>#NUM!</v>
      </c>
    </row>
    <row r="529" spans="1:14" x14ac:dyDescent="0.2">
      <c r="A529">
        <f>Instructions!$E$22/2</f>
        <v>0</v>
      </c>
      <c r="B529" t="e">
        <f t="shared" si="61"/>
        <v>#NUM!</v>
      </c>
      <c r="C529" t="e">
        <f t="shared" si="62"/>
        <v>#NUM!</v>
      </c>
      <c r="D529" t="e">
        <f t="shared" si="56"/>
        <v>#NUM!</v>
      </c>
      <c r="E529" t="e">
        <f t="shared" si="57"/>
        <v>#NUM!</v>
      </c>
      <c r="F529" t="e">
        <f>E529-Instructions!$E$14</f>
        <v>#NUM!</v>
      </c>
      <c r="G529" t="e">
        <f>((A529)^2 + (B529+Instructions!$E$17)^2)^0.5</f>
        <v>#NUM!</v>
      </c>
      <c r="H529" t="e">
        <f>(($Q$2 * (3.14159 - ACOS($Q$2/G529) - ACOS((B529+Instructions!$E$17)/G529))) + ((G529)^2 - ($Q$2)^2)^0.5) - C529</f>
        <v>#NUM!</v>
      </c>
      <c r="I529" t="e">
        <f>H529-Instructions!$E$15</f>
        <v>#NUM!</v>
      </c>
      <c r="J529" t="e">
        <f t="shared" si="58"/>
        <v>#NUM!</v>
      </c>
      <c r="K529">
        <v>0.5</v>
      </c>
      <c r="L529">
        <v>0.5</v>
      </c>
      <c r="M529" t="e">
        <f t="shared" si="59"/>
        <v>#NUM!</v>
      </c>
      <c r="N529" t="e">
        <f t="shared" si="60"/>
        <v>#NUM!</v>
      </c>
    </row>
    <row r="530" spans="1:14" x14ac:dyDescent="0.2">
      <c r="A530">
        <f>Instructions!$E$22/2</f>
        <v>0</v>
      </c>
      <c r="B530" t="e">
        <f t="shared" si="61"/>
        <v>#NUM!</v>
      </c>
      <c r="C530" t="e">
        <f t="shared" si="62"/>
        <v>#NUM!</v>
      </c>
      <c r="D530" t="e">
        <f t="shared" si="56"/>
        <v>#NUM!</v>
      </c>
      <c r="E530" t="e">
        <f t="shared" si="57"/>
        <v>#NUM!</v>
      </c>
      <c r="F530" t="e">
        <f>E530-Instructions!$E$14</f>
        <v>#NUM!</v>
      </c>
      <c r="G530" t="e">
        <f>((A530)^2 + (B530+Instructions!$E$17)^2)^0.5</f>
        <v>#NUM!</v>
      </c>
      <c r="H530" t="e">
        <f>(($Q$2 * (3.14159 - ACOS($Q$2/G530) - ACOS((B530+Instructions!$E$17)/G530))) + ((G530)^2 - ($Q$2)^2)^0.5) - C530</f>
        <v>#NUM!</v>
      </c>
      <c r="I530" t="e">
        <f>H530-Instructions!$E$15</f>
        <v>#NUM!</v>
      </c>
      <c r="J530" t="e">
        <f t="shared" si="58"/>
        <v>#NUM!</v>
      </c>
      <c r="K530">
        <v>0.5</v>
      </c>
      <c r="L530">
        <v>0.5</v>
      </c>
      <c r="M530" t="e">
        <f t="shared" si="59"/>
        <v>#NUM!</v>
      </c>
      <c r="N530" t="e">
        <f t="shared" si="60"/>
        <v>#NUM!</v>
      </c>
    </row>
    <row r="531" spans="1:14" x14ac:dyDescent="0.2">
      <c r="A531">
        <f>Instructions!$E$22/2</f>
        <v>0</v>
      </c>
      <c r="B531" t="e">
        <f t="shared" si="61"/>
        <v>#NUM!</v>
      </c>
      <c r="C531" t="e">
        <f t="shared" si="62"/>
        <v>#NUM!</v>
      </c>
      <c r="D531" t="e">
        <f t="shared" si="56"/>
        <v>#NUM!</v>
      </c>
      <c r="E531" t="e">
        <f t="shared" si="57"/>
        <v>#NUM!</v>
      </c>
      <c r="F531" t="e">
        <f>E531-Instructions!$E$14</f>
        <v>#NUM!</v>
      </c>
      <c r="G531" t="e">
        <f>((A531)^2 + (B531+Instructions!$E$17)^2)^0.5</f>
        <v>#NUM!</v>
      </c>
      <c r="H531" t="e">
        <f>(($Q$2 * (3.14159 - ACOS($Q$2/G531) - ACOS((B531+Instructions!$E$17)/G531))) + ((G531)^2 - ($Q$2)^2)^0.5) - C531</f>
        <v>#NUM!</v>
      </c>
      <c r="I531" t="e">
        <f>H531-Instructions!$E$15</f>
        <v>#NUM!</v>
      </c>
      <c r="J531" t="e">
        <f t="shared" si="58"/>
        <v>#NUM!</v>
      </c>
      <c r="K531">
        <v>0.5</v>
      </c>
      <c r="L531">
        <v>0.5</v>
      </c>
      <c r="M531" t="e">
        <f t="shared" si="59"/>
        <v>#NUM!</v>
      </c>
      <c r="N531" t="e">
        <f t="shared" si="60"/>
        <v>#NUM!</v>
      </c>
    </row>
    <row r="532" spans="1:14" x14ac:dyDescent="0.2">
      <c r="A532">
        <f>Instructions!$E$22/2</f>
        <v>0</v>
      </c>
      <c r="B532" t="e">
        <f t="shared" si="61"/>
        <v>#NUM!</v>
      </c>
      <c r="C532" t="e">
        <f t="shared" si="62"/>
        <v>#NUM!</v>
      </c>
      <c r="D532" t="e">
        <f t="shared" si="56"/>
        <v>#NUM!</v>
      </c>
      <c r="E532" t="e">
        <f t="shared" si="57"/>
        <v>#NUM!</v>
      </c>
      <c r="F532" t="e">
        <f>E532-Instructions!$E$14</f>
        <v>#NUM!</v>
      </c>
      <c r="G532" t="e">
        <f>((A532)^2 + (B532+Instructions!$E$17)^2)^0.5</f>
        <v>#NUM!</v>
      </c>
      <c r="H532" t="e">
        <f>(($Q$2 * (3.14159 - ACOS($Q$2/G532) - ACOS((B532+Instructions!$E$17)/G532))) + ((G532)^2 - ($Q$2)^2)^0.5) - C532</f>
        <v>#NUM!</v>
      </c>
      <c r="I532" t="e">
        <f>H532-Instructions!$E$15</f>
        <v>#NUM!</v>
      </c>
      <c r="J532" t="e">
        <f t="shared" si="58"/>
        <v>#NUM!</v>
      </c>
      <c r="K532">
        <v>0.5</v>
      </c>
      <c r="L532">
        <v>0.5</v>
      </c>
      <c r="M532" t="e">
        <f t="shared" si="59"/>
        <v>#NUM!</v>
      </c>
      <c r="N532" t="e">
        <f t="shared" si="60"/>
        <v>#NUM!</v>
      </c>
    </row>
    <row r="533" spans="1:14" x14ac:dyDescent="0.2">
      <c r="A533">
        <f>Instructions!$E$22/2</f>
        <v>0</v>
      </c>
      <c r="B533" t="e">
        <f t="shared" si="61"/>
        <v>#NUM!</v>
      </c>
      <c r="C533" t="e">
        <f t="shared" si="62"/>
        <v>#NUM!</v>
      </c>
      <c r="D533" t="e">
        <f t="shared" si="56"/>
        <v>#NUM!</v>
      </c>
      <c r="E533" t="e">
        <f t="shared" si="57"/>
        <v>#NUM!</v>
      </c>
      <c r="F533" t="e">
        <f>E533-Instructions!$E$14</f>
        <v>#NUM!</v>
      </c>
      <c r="G533" t="e">
        <f>((A533)^2 + (B533+Instructions!$E$17)^2)^0.5</f>
        <v>#NUM!</v>
      </c>
      <c r="H533" t="e">
        <f>(($Q$2 * (3.14159 - ACOS($Q$2/G533) - ACOS((B533+Instructions!$E$17)/G533))) + ((G533)^2 - ($Q$2)^2)^0.5) - C533</f>
        <v>#NUM!</v>
      </c>
      <c r="I533" t="e">
        <f>H533-Instructions!$E$15</f>
        <v>#NUM!</v>
      </c>
      <c r="J533" t="e">
        <f t="shared" si="58"/>
        <v>#NUM!</v>
      </c>
      <c r="K533">
        <v>0.5</v>
      </c>
      <c r="L533">
        <v>0.5</v>
      </c>
      <c r="M533" t="e">
        <f t="shared" si="59"/>
        <v>#NUM!</v>
      </c>
      <c r="N533" t="e">
        <f t="shared" si="60"/>
        <v>#NUM!</v>
      </c>
    </row>
    <row r="534" spans="1:14" x14ac:dyDescent="0.2">
      <c r="A534">
        <f>Instructions!$E$22/2</f>
        <v>0</v>
      </c>
      <c r="B534" t="e">
        <f t="shared" si="61"/>
        <v>#NUM!</v>
      </c>
      <c r="C534" t="e">
        <f t="shared" si="62"/>
        <v>#NUM!</v>
      </c>
      <c r="D534" t="e">
        <f t="shared" si="56"/>
        <v>#NUM!</v>
      </c>
      <c r="E534" t="e">
        <f t="shared" si="57"/>
        <v>#NUM!</v>
      </c>
      <c r="F534" t="e">
        <f>E534-Instructions!$E$14</f>
        <v>#NUM!</v>
      </c>
      <c r="G534" t="e">
        <f>((A534)^2 + (B534+Instructions!$E$17)^2)^0.5</f>
        <v>#NUM!</v>
      </c>
      <c r="H534" t="e">
        <f>(($Q$2 * (3.14159 - ACOS($Q$2/G534) - ACOS((B534+Instructions!$E$17)/G534))) + ((G534)^2 - ($Q$2)^2)^0.5) - C534</f>
        <v>#NUM!</v>
      </c>
      <c r="I534" t="e">
        <f>H534-Instructions!$E$15</f>
        <v>#NUM!</v>
      </c>
      <c r="J534" t="e">
        <f t="shared" si="58"/>
        <v>#NUM!</v>
      </c>
      <c r="K534">
        <v>0.5</v>
      </c>
      <c r="L534">
        <v>0.5</v>
      </c>
      <c r="M534" t="e">
        <f t="shared" si="59"/>
        <v>#NUM!</v>
      </c>
      <c r="N534" t="e">
        <f t="shared" si="60"/>
        <v>#NUM!</v>
      </c>
    </row>
    <row r="535" spans="1:14" x14ac:dyDescent="0.2">
      <c r="A535">
        <f>Instructions!$E$22/2</f>
        <v>0</v>
      </c>
      <c r="B535" t="e">
        <f t="shared" si="61"/>
        <v>#NUM!</v>
      </c>
      <c r="C535" t="e">
        <f t="shared" si="62"/>
        <v>#NUM!</v>
      </c>
      <c r="D535" t="e">
        <f t="shared" si="56"/>
        <v>#NUM!</v>
      </c>
      <c r="E535" t="e">
        <f t="shared" si="57"/>
        <v>#NUM!</v>
      </c>
      <c r="F535" t="e">
        <f>E535-Instructions!$E$14</f>
        <v>#NUM!</v>
      </c>
      <c r="G535" t="e">
        <f>((A535)^2 + (B535+Instructions!$E$17)^2)^0.5</f>
        <v>#NUM!</v>
      </c>
      <c r="H535" t="e">
        <f>(($Q$2 * (3.14159 - ACOS($Q$2/G535) - ACOS((B535+Instructions!$E$17)/G535))) + ((G535)^2 - ($Q$2)^2)^0.5) - C535</f>
        <v>#NUM!</v>
      </c>
      <c r="I535" t="e">
        <f>H535-Instructions!$E$15</f>
        <v>#NUM!</v>
      </c>
      <c r="J535" t="e">
        <f t="shared" si="58"/>
        <v>#NUM!</v>
      </c>
      <c r="K535">
        <v>0.5</v>
      </c>
      <c r="L535">
        <v>0.5</v>
      </c>
      <c r="M535" t="e">
        <f t="shared" si="59"/>
        <v>#NUM!</v>
      </c>
      <c r="N535" t="e">
        <f t="shared" si="60"/>
        <v>#NUM!</v>
      </c>
    </row>
    <row r="536" spans="1:14" x14ac:dyDescent="0.2">
      <c r="A536">
        <f>Instructions!$E$22/2</f>
        <v>0</v>
      </c>
      <c r="B536" t="e">
        <f t="shared" si="61"/>
        <v>#NUM!</v>
      </c>
      <c r="C536" t="e">
        <f t="shared" si="62"/>
        <v>#NUM!</v>
      </c>
      <c r="D536" t="e">
        <f t="shared" si="56"/>
        <v>#NUM!</v>
      </c>
      <c r="E536" t="e">
        <f t="shared" si="57"/>
        <v>#NUM!</v>
      </c>
      <c r="F536" t="e">
        <f>E536-Instructions!$E$14</f>
        <v>#NUM!</v>
      </c>
      <c r="G536" t="e">
        <f>((A536)^2 + (B536+Instructions!$E$17)^2)^0.5</f>
        <v>#NUM!</v>
      </c>
      <c r="H536" t="e">
        <f>(($Q$2 * (3.14159 - ACOS($Q$2/G536) - ACOS((B536+Instructions!$E$17)/G536))) + ((G536)^2 - ($Q$2)^2)^0.5) - C536</f>
        <v>#NUM!</v>
      </c>
      <c r="I536" t="e">
        <f>H536-Instructions!$E$15</f>
        <v>#NUM!</v>
      </c>
      <c r="J536" t="e">
        <f t="shared" si="58"/>
        <v>#NUM!</v>
      </c>
      <c r="K536">
        <v>0.5</v>
      </c>
      <c r="L536">
        <v>0.5</v>
      </c>
      <c r="M536" t="e">
        <f t="shared" si="59"/>
        <v>#NUM!</v>
      </c>
      <c r="N536" t="e">
        <f t="shared" si="60"/>
        <v>#NUM!</v>
      </c>
    </row>
    <row r="537" spans="1:14" x14ac:dyDescent="0.2">
      <c r="A537">
        <f>Instructions!$E$22/2</f>
        <v>0</v>
      </c>
      <c r="B537" t="e">
        <f t="shared" si="61"/>
        <v>#NUM!</v>
      </c>
      <c r="C537" t="e">
        <f t="shared" si="62"/>
        <v>#NUM!</v>
      </c>
      <c r="D537" t="e">
        <f t="shared" si="56"/>
        <v>#NUM!</v>
      </c>
      <c r="E537" t="e">
        <f t="shared" si="57"/>
        <v>#NUM!</v>
      </c>
      <c r="F537" t="e">
        <f>E537-Instructions!$E$14</f>
        <v>#NUM!</v>
      </c>
      <c r="G537" t="e">
        <f>((A537)^2 + (B537+Instructions!$E$17)^2)^0.5</f>
        <v>#NUM!</v>
      </c>
      <c r="H537" t="e">
        <f>(($Q$2 * (3.14159 - ACOS($Q$2/G537) - ACOS((B537+Instructions!$E$17)/G537))) + ((G537)^2 - ($Q$2)^2)^0.5) - C537</f>
        <v>#NUM!</v>
      </c>
      <c r="I537" t="e">
        <f>H537-Instructions!$E$15</f>
        <v>#NUM!</v>
      </c>
      <c r="J537" t="e">
        <f t="shared" si="58"/>
        <v>#NUM!</v>
      </c>
      <c r="K537">
        <v>0.5</v>
      </c>
      <c r="L537">
        <v>0.5</v>
      </c>
      <c r="M537" t="e">
        <f t="shared" si="59"/>
        <v>#NUM!</v>
      </c>
      <c r="N537" t="e">
        <f t="shared" si="60"/>
        <v>#NUM!</v>
      </c>
    </row>
    <row r="538" spans="1:14" x14ac:dyDescent="0.2">
      <c r="A538">
        <f>Instructions!$E$22/2</f>
        <v>0</v>
      </c>
      <c r="B538" t="e">
        <f t="shared" si="61"/>
        <v>#NUM!</v>
      </c>
      <c r="C538" t="e">
        <f t="shared" si="62"/>
        <v>#NUM!</v>
      </c>
      <c r="D538" t="e">
        <f t="shared" si="56"/>
        <v>#NUM!</v>
      </c>
      <c r="E538" t="e">
        <f t="shared" si="57"/>
        <v>#NUM!</v>
      </c>
      <c r="F538" t="e">
        <f>E538-Instructions!$E$14</f>
        <v>#NUM!</v>
      </c>
      <c r="G538" t="e">
        <f>((A538)^2 + (B538+Instructions!$E$17)^2)^0.5</f>
        <v>#NUM!</v>
      </c>
      <c r="H538" t="e">
        <f>(($Q$2 * (3.14159 - ACOS($Q$2/G538) - ACOS((B538+Instructions!$E$17)/G538))) + ((G538)^2 - ($Q$2)^2)^0.5) - C538</f>
        <v>#NUM!</v>
      </c>
      <c r="I538" t="e">
        <f>H538-Instructions!$E$15</f>
        <v>#NUM!</v>
      </c>
      <c r="J538" t="e">
        <f t="shared" si="58"/>
        <v>#NUM!</v>
      </c>
      <c r="K538">
        <v>0.5</v>
      </c>
      <c r="L538">
        <v>0.5</v>
      </c>
      <c r="M538" t="e">
        <f t="shared" si="59"/>
        <v>#NUM!</v>
      </c>
      <c r="N538" t="e">
        <f t="shared" si="60"/>
        <v>#NUM!</v>
      </c>
    </row>
    <row r="539" spans="1:14" x14ac:dyDescent="0.2">
      <c r="A539">
        <f>Instructions!$E$22/2</f>
        <v>0</v>
      </c>
      <c r="B539" t="e">
        <f t="shared" si="61"/>
        <v>#NUM!</v>
      </c>
      <c r="C539" t="e">
        <f t="shared" si="62"/>
        <v>#NUM!</v>
      </c>
      <c r="D539" t="e">
        <f t="shared" si="56"/>
        <v>#NUM!</v>
      </c>
      <c r="E539" t="e">
        <f t="shared" si="57"/>
        <v>#NUM!</v>
      </c>
      <c r="F539" t="e">
        <f>E539-Instructions!$E$14</f>
        <v>#NUM!</v>
      </c>
      <c r="G539" t="e">
        <f>((A539)^2 + (B539+Instructions!$E$17)^2)^0.5</f>
        <v>#NUM!</v>
      </c>
      <c r="H539" t="e">
        <f>(($Q$2 * (3.14159 - ACOS($Q$2/G539) - ACOS((B539+Instructions!$E$17)/G539))) + ((G539)^2 - ($Q$2)^2)^0.5) - C539</f>
        <v>#NUM!</v>
      </c>
      <c r="I539" t="e">
        <f>H539-Instructions!$E$15</f>
        <v>#NUM!</v>
      </c>
      <c r="J539" t="e">
        <f t="shared" si="58"/>
        <v>#NUM!</v>
      </c>
      <c r="K539">
        <v>0.5</v>
      </c>
      <c r="L539">
        <v>0.5</v>
      </c>
      <c r="M539" t="e">
        <f t="shared" si="59"/>
        <v>#NUM!</v>
      </c>
      <c r="N539" t="e">
        <f t="shared" si="60"/>
        <v>#NUM!</v>
      </c>
    </row>
    <row r="540" spans="1:14" x14ac:dyDescent="0.2">
      <c r="A540">
        <f>Instructions!$E$22/2</f>
        <v>0</v>
      </c>
      <c r="B540" t="e">
        <f t="shared" si="61"/>
        <v>#NUM!</v>
      </c>
      <c r="C540" t="e">
        <f t="shared" si="62"/>
        <v>#NUM!</v>
      </c>
      <c r="D540" t="e">
        <f t="shared" si="56"/>
        <v>#NUM!</v>
      </c>
      <c r="E540" t="e">
        <f t="shared" si="57"/>
        <v>#NUM!</v>
      </c>
      <c r="F540" t="e">
        <f>E540-Instructions!$E$14</f>
        <v>#NUM!</v>
      </c>
      <c r="G540" t="e">
        <f>((A540)^2 + (B540+Instructions!$E$17)^2)^0.5</f>
        <v>#NUM!</v>
      </c>
      <c r="H540" t="e">
        <f>(($Q$2 * (3.14159 - ACOS($Q$2/G540) - ACOS((B540+Instructions!$E$17)/G540))) + ((G540)^2 - ($Q$2)^2)^0.5) - C540</f>
        <v>#NUM!</v>
      </c>
      <c r="I540" t="e">
        <f>H540-Instructions!$E$15</f>
        <v>#NUM!</v>
      </c>
      <c r="J540" t="e">
        <f t="shared" si="58"/>
        <v>#NUM!</v>
      </c>
      <c r="K540">
        <v>0.5</v>
      </c>
      <c r="L540">
        <v>0.5</v>
      </c>
      <c r="M540" t="e">
        <f t="shared" si="59"/>
        <v>#NUM!</v>
      </c>
      <c r="N540" t="e">
        <f t="shared" si="60"/>
        <v>#NUM!</v>
      </c>
    </row>
    <row r="541" spans="1:14" x14ac:dyDescent="0.2">
      <c r="A541">
        <f>Instructions!$E$22/2</f>
        <v>0</v>
      </c>
      <c r="B541" t="e">
        <f t="shared" si="61"/>
        <v>#NUM!</v>
      </c>
      <c r="C541" t="e">
        <f t="shared" si="62"/>
        <v>#NUM!</v>
      </c>
      <c r="D541" t="e">
        <f t="shared" si="56"/>
        <v>#NUM!</v>
      </c>
      <c r="E541" t="e">
        <f t="shared" si="57"/>
        <v>#NUM!</v>
      </c>
      <c r="F541" t="e">
        <f>E541-Instructions!$E$14</f>
        <v>#NUM!</v>
      </c>
      <c r="G541" t="e">
        <f>((A541)^2 + (B541+Instructions!$E$17)^2)^0.5</f>
        <v>#NUM!</v>
      </c>
      <c r="H541" t="e">
        <f>(($Q$2 * (3.14159 - ACOS($Q$2/G541) - ACOS((B541+Instructions!$E$17)/G541))) + ((G541)^2 - ($Q$2)^2)^0.5) - C541</f>
        <v>#NUM!</v>
      </c>
      <c r="I541" t="e">
        <f>H541-Instructions!$E$15</f>
        <v>#NUM!</v>
      </c>
      <c r="J541" t="e">
        <f t="shared" si="58"/>
        <v>#NUM!</v>
      </c>
      <c r="K541">
        <v>0.5</v>
      </c>
      <c r="L541">
        <v>0.5</v>
      </c>
      <c r="M541" t="e">
        <f t="shared" si="59"/>
        <v>#NUM!</v>
      </c>
      <c r="N541" t="e">
        <f t="shared" si="60"/>
        <v>#NUM!</v>
      </c>
    </row>
    <row r="542" spans="1:14" x14ac:dyDescent="0.2">
      <c r="A542">
        <f>Instructions!$E$22/2</f>
        <v>0</v>
      </c>
      <c r="B542" t="e">
        <f t="shared" si="61"/>
        <v>#NUM!</v>
      </c>
      <c r="C542" t="e">
        <f t="shared" si="62"/>
        <v>#NUM!</v>
      </c>
      <c r="D542" t="e">
        <f t="shared" si="56"/>
        <v>#NUM!</v>
      </c>
      <c r="E542" t="e">
        <f t="shared" si="57"/>
        <v>#NUM!</v>
      </c>
      <c r="F542" t="e">
        <f>E542-Instructions!$E$14</f>
        <v>#NUM!</v>
      </c>
      <c r="G542" t="e">
        <f>((A542)^2 + (B542+Instructions!$E$17)^2)^0.5</f>
        <v>#NUM!</v>
      </c>
      <c r="H542" t="e">
        <f>(($Q$2 * (3.14159 - ACOS($Q$2/G542) - ACOS((B542+Instructions!$E$17)/G542))) + ((G542)^2 - ($Q$2)^2)^0.5) - C542</f>
        <v>#NUM!</v>
      </c>
      <c r="I542" t="e">
        <f>H542-Instructions!$E$15</f>
        <v>#NUM!</v>
      </c>
      <c r="J542" t="e">
        <f t="shared" si="58"/>
        <v>#NUM!</v>
      </c>
      <c r="K542">
        <v>0.5</v>
      </c>
      <c r="L542">
        <v>0.5</v>
      </c>
      <c r="M542" t="e">
        <f t="shared" si="59"/>
        <v>#NUM!</v>
      </c>
      <c r="N542" t="e">
        <f t="shared" si="60"/>
        <v>#NUM!</v>
      </c>
    </row>
    <row r="543" spans="1:14" x14ac:dyDescent="0.2">
      <c r="A543">
        <f>Instructions!$E$22/2</f>
        <v>0</v>
      </c>
      <c r="B543" t="e">
        <f t="shared" si="61"/>
        <v>#NUM!</v>
      </c>
      <c r="C543" t="e">
        <f t="shared" si="62"/>
        <v>#NUM!</v>
      </c>
      <c r="D543" t="e">
        <f t="shared" si="56"/>
        <v>#NUM!</v>
      </c>
      <c r="E543" t="e">
        <f t="shared" si="57"/>
        <v>#NUM!</v>
      </c>
      <c r="F543" t="e">
        <f>E543-Instructions!$E$14</f>
        <v>#NUM!</v>
      </c>
      <c r="G543" t="e">
        <f>((A543)^2 + (B543+Instructions!$E$17)^2)^0.5</f>
        <v>#NUM!</v>
      </c>
      <c r="H543" t="e">
        <f>(($Q$2 * (3.14159 - ACOS($Q$2/G543) - ACOS((B543+Instructions!$E$17)/G543))) + ((G543)^2 - ($Q$2)^2)^0.5) - C543</f>
        <v>#NUM!</v>
      </c>
      <c r="I543" t="e">
        <f>H543-Instructions!$E$15</f>
        <v>#NUM!</v>
      </c>
      <c r="J543" t="e">
        <f t="shared" si="58"/>
        <v>#NUM!</v>
      </c>
      <c r="K543">
        <v>0.5</v>
      </c>
      <c r="L543">
        <v>0.5</v>
      </c>
      <c r="M543" t="e">
        <f t="shared" si="59"/>
        <v>#NUM!</v>
      </c>
      <c r="N543" t="e">
        <f t="shared" si="60"/>
        <v>#NUM!</v>
      </c>
    </row>
    <row r="544" spans="1:14" x14ac:dyDescent="0.2">
      <c r="A544">
        <f>Instructions!$E$22/2</f>
        <v>0</v>
      </c>
      <c r="B544" t="e">
        <f t="shared" si="61"/>
        <v>#NUM!</v>
      </c>
      <c r="C544" t="e">
        <f t="shared" si="62"/>
        <v>#NUM!</v>
      </c>
      <c r="D544" t="e">
        <f t="shared" si="56"/>
        <v>#NUM!</v>
      </c>
      <c r="E544" t="e">
        <f t="shared" si="57"/>
        <v>#NUM!</v>
      </c>
      <c r="F544" t="e">
        <f>E544-Instructions!$E$14</f>
        <v>#NUM!</v>
      </c>
      <c r="G544" t="e">
        <f>((A544)^2 + (B544+Instructions!$E$17)^2)^0.5</f>
        <v>#NUM!</v>
      </c>
      <c r="H544" t="e">
        <f>(($Q$2 * (3.14159 - ACOS($Q$2/G544) - ACOS((B544+Instructions!$E$17)/G544))) + ((G544)^2 - ($Q$2)^2)^0.5) - C544</f>
        <v>#NUM!</v>
      </c>
      <c r="I544" t="e">
        <f>H544-Instructions!$E$15</f>
        <v>#NUM!</v>
      </c>
      <c r="J544" t="e">
        <f t="shared" si="58"/>
        <v>#NUM!</v>
      </c>
      <c r="K544">
        <v>0.5</v>
      </c>
      <c r="L544">
        <v>0.5</v>
      </c>
      <c r="M544" t="e">
        <f t="shared" si="59"/>
        <v>#NUM!</v>
      </c>
      <c r="N544" t="e">
        <f t="shared" si="60"/>
        <v>#NUM!</v>
      </c>
    </row>
    <row r="545" spans="1:14" x14ac:dyDescent="0.2">
      <c r="A545">
        <f>Instructions!$E$22/2</f>
        <v>0</v>
      </c>
      <c r="B545" t="e">
        <f t="shared" si="61"/>
        <v>#NUM!</v>
      </c>
      <c r="C545" t="e">
        <f t="shared" si="62"/>
        <v>#NUM!</v>
      </c>
      <c r="D545" t="e">
        <f t="shared" si="56"/>
        <v>#NUM!</v>
      </c>
      <c r="E545" t="e">
        <f t="shared" si="57"/>
        <v>#NUM!</v>
      </c>
      <c r="F545" t="e">
        <f>E545-Instructions!$E$14</f>
        <v>#NUM!</v>
      </c>
      <c r="G545" t="e">
        <f>((A545)^2 + (B545+Instructions!$E$17)^2)^0.5</f>
        <v>#NUM!</v>
      </c>
      <c r="H545" t="e">
        <f>(($Q$2 * (3.14159 - ACOS($Q$2/G545) - ACOS((B545+Instructions!$E$17)/G545))) + ((G545)^2 - ($Q$2)^2)^0.5) - C545</f>
        <v>#NUM!</v>
      </c>
      <c r="I545" t="e">
        <f>H545-Instructions!$E$15</f>
        <v>#NUM!</v>
      </c>
      <c r="J545" t="e">
        <f t="shared" si="58"/>
        <v>#NUM!</v>
      </c>
      <c r="K545">
        <v>0.5</v>
      </c>
      <c r="L545">
        <v>0.5</v>
      </c>
      <c r="M545" t="e">
        <f t="shared" si="59"/>
        <v>#NUM!</v>
      </c>
      <c r="N545" t="e">
        <f t="shared" si="60"/>
        <v>#NUM!</v>
      </c>
    </row>
    <row r="546" spans="1:14" x14ac:dyDescent="0.2">
      <c r="A546">
        <f>Instructions!$E$22/2</f>
        <v>0</v>
      </c>
      <c r="B546" t="e">
        <f t="shared" si="61"/>
        <v>#NUM!</v>
      </c>
      <c r="C546" t="e">
        <f t="shared" si="62"/>
        <v>#NUM!</v>
      </c>
      <c r="D546" t="e">
        <f t="shared" si="56"/>
        <v>#NUM!</v>
      </c>
      <c r="E546" t="e">
        <f t="shared" si="57"/>
        <v>#NUM!</v>
      </c>
      <c r="F546" t="e">
        <f>E546-Instructions!$E$14</f>
        <v>#NUM!</v>
      </c>
      <c r="G546" t="e">
        <f>((A546)^2 + (B546+Instructions!$E$17)^2)^0.5</f>
        <v>#NUM!</v>
      </c>
      <c r="H546" t="e">
        <f>(($Q$2 * (3.14159 - ACOS($Q$2/G546) - ACOS((B546+Instructions!$E$17)/G546))) + ((G546)^2 - ($Q$2)^2)^0.5) - C546</f>
        <v>#NUM!</v>
      </c>
      <c r="I546" t="e">
        <f>H546-Instructions!$E$15</f>
        <v>#NUM!</v>
      </c>
      <c r="J546" t="e">
        <f t="shared" si="58"/>
        <v>#NUM!</v>
      </c>
      <c r="K546">
        <v>0.5</v>
      </c>
      <c r="L546">
        <v>0.5</v>
      </c>
      <c r="M546" t="e">
        <f t="shared" si="59"/>
        <v>#NUM!</v>
      </c>
      <c r="N546" t="e">
        <f t="shared" si="60"/>
        <v>#NUM!</v>
      </c>
    </row>
    <row r="547" spans="1:14" x14ac:dyDescent="0.2">
      <c r="A547">
        <f>Instructions!$E$22/2</f>
        <v>0</v>
      </c>
      <c r="B547" t="e">
        <f t="shared" si="61"/>
        <v>#NUM!</v>
      </c>
      <c r="C547" t="e">
        <f t="shared" si="62"/>
        <v>#NUM!</v>
      </c>
      <c r="D547" t="e">
        <f t="shared" si="56"/>
        <v>#NUM!</v>
      </c>
      <c r="E547" t="e">
        <f t="shared" si="57"/>
        <v>#NUM!</v>
      </c>
      <c r="F547" t="e">
        <f>E547-Instructions!$E$14</f>
        <v>#NUM!</v>
      </c>
      <c r="G547" t="e">
        <f>((A547)^2 + (B547+Instructions!$E$17)^2)^0.5</f>
        <v>#NUM!</v>
      </c>
      <c r="H547" t="e">
        <f>(($Q$2 * (3.14159 - ACOS($Q$2/G547) - ACOS((B547+Instructions!$E$17)/G547))) + ((G547)^2 - ($Q$2)^2)^0.5) - C547</f>
        <v>#NUM!</v>
      </c>
      <c r="I547" t="e">
        <f>H547-Instructions!$E$15</f>
        <v>#NUM!</v>
      </c>
      <c r="J547" t="e">
        <f t="shared" si="58"/>
        <v>#NUM!</v>
      </c>
      <c r="K547">
        <v>0.5</v>
      </c>
      <c r="L547">
        <v>0.5</v>
      </c>
      <c r="M547" t="e">
        <f t="shared" si="59"/>
        <v>#NUM!</v>
      </c>
      <c r="N547" t="e">
        <f t="shared" si="60"/>
        <v>#NUM!</v>
      </c>
    </row>
    <row r="548" spans="1:14" x14ac:dyDescent="0.2">
      <c r="A548">
        <f>Instructions!$E$22/2</f>
        <v>0</v>
      </c>
      <c r="B548" t="e">
        <f t="shared" si="61"/>
        <v>#NUM!</v>
      </c>
      <c r="C548" t="e">
        <f t="shared" si="62"/>
        <v>#NUM!</v>
      </c>
      <c r="D548" t="e">
        <f t="shared" si="56"/>
        <v>#NUM!</v>
      </c>
      <c r="E548" t="e">
        <f t="shared" si="57"/>
        <v>#NUM!</v>
      </c>
      <c r="F548" t="e">
        <f>E548-Instructions!$E$14</f>
        <v>#NUM!</v>
      </c>
      <c r="G548" t="e">
        <f>((A548)^2 + (B548+Instructions!$E$17)^2)^0.5</f>
        <v>#NUM!</v>
      </c>
      <c r="H548" t="e">
        <f>(($Q$2 * (3.14159 - ACOS($Q$2/G548) - ACOS((B548+Instructions!$E$17)/G548))) + ((G548)^2 - ($Q$2)^2)^0.5) - C548</f>
        <v>#NUM!</v>
      </c>
      <c r="I548" t="e">
        <f>H548-Instructions!$E$15</f>
        <v>#NUM!</v>
      </c>
      <c r="J548" t="e">
        <f t="shared" si="58"/>
        <v>#NUM!</v>
      </c>
      <c r="K548">
        <v>0.5</v>
      </c>
      <c r="L548">
        <v>0.5</v>
      </c>
      <c r="M548" t="e">
        <f t="shared" si="59"/>
        <v>#NUM!</v>
      </c>
      <c r="N548" t="e">
        <f t="shared" si="60"/>
        <v>#NUM!</v>
      </c>
    </row>
    <row r="549" spans="1:14" x14ac:dyDescent="0.2">
      <c r="A549">
        <f>Instructions!$E$22/2</f>
        <v>0</v>
      </c>
      <c r="B549" t="e">
        <f t="shared" si="61"/>
        <v>#NUM!</v>
      </c>
      <c r="C549" t="e">
        <f t="shared" si="62"/>
        <v>#NUM!</v>
      </c>
      <c r="D549" t="e">
        <f t="shared" si="56"/>
        <v>#NUM!</v>
      </c>
      <c r="E549" t="e">
        <f t="shared" si="57"/>
        <v>#NUM!</v>
      </c>
      <c r="F549" t="e">
        <f>E549-Instructions!$E$14</f>
        <v>#NUM!</v>
      </c>
      <c r="G549" t="e">
        <f>((A549)^2 + (B549+Instructions!$E$17)^2)^0.5</f>
        <v>#NUM!</v>
      </c>
      <c r="H549" t="e">
        <f>(($Q$2 * (3.14159 - ACOS($Q$2/G549) - ACOS((B549+Instructions!$E$17)/G549))) + ((G549)^2 - ($Q$2)^2)^0.5) - C549</f>
        <v>#NUM!</v>
      </c>
      <c r="I549" t="e">
        <f>H549-Instructions!$E$15</f>
        <v>#NUM!</v>
      </c>
      <c r="J549" t="e">
        <f t="shared" si="58"/>
        <v>#NUM!</v>
      </c>
      <c r="K549">
        <v>0.5</v>
      </c>
      <c r="L549">
        <v>0.5</v>
      </c>
      <c r="M549" t="e">
        <f t="shared" si="59"/>
        <v>#NUM!</v>
      </c>
      <c r="N549" t="e">
        <f t="shared" si="60"/>
        <v>#NUM!</v>
      </c>
    </row>
    <row r="550" spans="1:14" x14ac:dyDescent="0.2">
      <c r="A550">
        <f>Instructions!$E$22/2</f>
        <v>0</v>
      </c>
      <c r="B550" t="e">
        <f t="shared" si="61"/>
        <v>#NUM!</v>
      </c>
      <c r="C550" t="e">
        <f t="shared" si="62"/>
        <v>#NUM!</v>
      </c>
      <c r="D550" t="e">
        <f t="shared" si="56"/>
        <v>#NUM!</v>
      </c>
      <c r="E550" t="e">
        <f t="shared" si="57"/>
        <v>#NUM!</v>
      </c>
      <c r="F550" t="e">
        <f>E550-Instructions!$E$14</f>
        <v>#NUM!</v>
      </c>
      <c r="G550" t="e">
        <f>((A550)^2 + (B550+Instructions!$E$17)^2)^0.5</f>
        <v>#NUM!</v>
      </c>
      <c r="H550" t="e">
        <f>(($Q$2 * (3.14159 - ACOS($Q$2/G550) - ACOS((B550+Instructions!$E$17)/G550))) + ((G550)^2 - ($Q$2)^2)^0.5) - C550</f>
        <v>#NUM!</v>
      </c>
      <c r="I550" t="e">
        <f>H550-Instructions!$E$15</f>
        <v>#NUM!</v>
      </c>
      <c r="J550" t="e">
        <f t="shared" si="58"/>
        <v>#NUM!</v>
      </c>
      <c r="K550">
        <v>0.5</v>
      </c>
      <c r="L550">
        <v>0.5</v>
      </c>
      <c r="M550" t="e">
        <f t="shared" si="59"/>
        <v>#NUM!</v>
      </c>
      <c r="N550" t="e">
        <f t="shared" si="60"/>
        <v>#NUM!</v>
      </c>
    </row>
    <row r="551" spans="1:14" x14ac:dyDescent="0.2">
      <c r="A551">
        <f>Instructions!$E$22/2</f>
        <v>0</v>
      </c>
      <c r="B551" t="e">
        <f t="shared" si="61"/>
        <v>#NUM!</v>
      </c>
      <c r="C551" t="e">
        <f t="shared" si="62"/>
        <v>#NUM!</v>
      </c>
      <c r="D551" t="e">
        <f t="shared" si="56"/>
        <v>#NUM!</v>
      </c>
      <c r="E551" t="e">
        <f t="shared" si="57"/>
        <v>#NUM!</v>
      </c>
      <c r="F551" t="e">
        <f>E551-Instructions!$E$14</f>
        <v>#NUM!</v>
      </c>
      <c r="G551" t="e">
        <f>((A551)^2 + (B551+Instructions!$E$17)^2)^0.5</f>
        <v>#NUM!</v>
      </c>
      <c r="H551" t="e">
        <f>(($Q$2 * (3.14159 - ACOS($Q$2/G551) - ACOS((B551+Instructions!$E$17)/G551))) + ((G551)^2 - ($Q$2)^2)^0.5) - C551</f>
        <v>#NUM!</v>
      </c>
      <c r="I551" t="e">
        <f>H551-Instructions!$E$15</f>
        <v>#NUM!</v>
      </c>
      <c r="J551" t="e">
        <f t="shared" si="58"/>
        <v>#NUM!</v>
      </c>
      <c r="K551">
        <v>0.5</v>
      </c>
      <c r="L551">
        <v>0.5</v>
      </c>
      <c r="M551" t="e">
        <f t="shared" si="59"/>
        <v>#NUM!</v>
      </c>
      <c r="N551" t="e">
        <f t="shared" si="60"/>
        <v>#NUM!</v>
      </c>
    </row>
    <row r="552" spans="1:14" x14ac:dyDescent="0.2">
      <c r="A552">
        <f>Instructions!$E$22/2</f>
        <v>0</v>
      </c>
      <c r="B552" t="e">
        <f t="shared" si="61"/>
        <v>#NUM!</v>
      </c>
      <c r="C552" t="e">
        <f t="shared" si="62"/>
        <v>#NUM!</v>
      </c>
      <c r="D552" t="e">
        <f t="shared" si="56"/>
        <v>#NUM!</v>
      </c>
      <c r="E552" t="e">
        <f t="shared" si="57"/>
        <v>#NUM!</v>
      </c>
      <c r="F552" t="e">
        <f>E552-Instructions!$E$14</f>
        <v>#NUM!</v>
      </c>
      <c r="G552" t="e">
        <f>((A552)^2 + (B552+Instructions!$E$17)^2)^0.5</f>
        <v>#NUM!</v>
      </c>
      <c r="H552" t="e">
        <f>(($Q$2 * (3.14159 - ACOS($Q$2/G552) - ACOS((B552+Instructions!$E$17)/G552))) + ((G552)^2 - ($Q$2)^2)^0.5) - C552</f>
        <v>#NUM!</v>
      </c>
      <c r="I552" t="e">
        <f>H552-Instructions!$E$15</f>
        <v>#NUM!</v>
      </c>
      <c r="J552" t="e">
        <f t="shared" si="58"/>
        <v>#NUM!</v>
      </c>
      <c r="K552">
        <v>0.5</v>
      </c>
      <c r="L552">
        <v>0.5</v>
      </c>
      <c r="M552" t="e">
        <f t="shared" si="59"/>
        <v>#NUM!</v>
      </c>
      <c r="N552" t="e">
        <f t="shared" si="60"/>
        <v>#NUM!</v>
      </c>
    </row>
    <row r="553" spans="1:14" x14ac:dyDescent="0.2">
      <c r="A553">
        <f>Instructions!$E$22/2</f>
        <v>0</v>
      </c>
      <c r="B553" t="e">
        <f t="shared" si="61"/>
        <v>#NUM!</v>
      </c>
      <c r="C553" t="e">
        <f t="shared" si="62"/>
        <v>#NUM!</v>
      </c>
      <c r="D553" t="e">
        <f t="shared" si="56"/>
        <v>#NUM!</v>
      </c>
      <c r="E553" t="e">
        <f t="shared" si="57"/>
        <v>#NUM!</v>
      </c>
      <c r="F553" t="e">
        <f>E553-Instructions!$E$14</f>
        <v>#NUM!</v>
      </c>
      <c r="G553" t="e">
        <f>((A553)^2 + (B553+Instructions!$E$17)^2)^0.5</f>
        <v>#NUM!</v>
      </c>
      <c r="H553" t="e">
        <f>(($Q$2 * (3.14159 - ACOS($Q$2/G553) - ACOS((B553+Instructions!$E$17)/G553))) + ((G553)^2 - ($Q$2)^2)^0.5) - C553</f>
        <v>#NUM!</v>
      </c>
      <c r="I553" t="e">
        <f>H553-Instructions!$E$15</f>
        <v>#NUM!</v>
      </c>
      <c r="J553" t="e">
        <f t="shared" si="58"/>
        <v>#NUM!</v>
      </c>
      <c r="K553">
        <v>0.5</v>
      </c>
      <c r="L553">
        <v>0.5</v>
      </c>
      <c r="M553" t="e">
        <f t="shared" si="59"/>
        <v>#NUM!</v>
      </c>
      <c r="N553" t="e">
        <f t="shared" si="60"/>
        <v>#NUM!</v>
      </c>
    </row>
    <row r="554" spans="1:14" x14ac:dyDescent="0.2">
      <c r="A554">
        <f>Instructions!$E$22/2</f>
        <v>0</v>
      </c>
      <c r="B554" t="e">
        <f t="shared" si="61"/>
        <v>#NUM!</v>
      </c>
      <c r="C554" t="e">
        <f t="shared" si="62"/>
        <v>#NUM!</v>
      </c>
      <c r="D554" t="e">
        <f t="shared" si="56"/>
        <v>#NUM!</v>
      </c>
      <c r="E554" t="e">
        <f t="shared" si="57"/>
        <v>#NUM!</v>
      </c>
      <c r="F554" t="e">
        <f>E554-Instructions!$E$14</f>
        <v>#NUM!</v>
      </c>
      <c r="G554" t="e">
        <f>((A554)^2 + (B554+Instructions!$E$17)^2)^0.5</f>
        <v>#NUM!</v>
      </c>
      <c r="H554" t="e">
        <f>(($Q$2 * (3.14159 - ACOS($Q$2/G554) - ACOS((B554+Instructions!$E$17)/G554))) + ((G554)^2 - ($Q$2)^2)^0.5) - C554</f>
        <v>#NUM!</v>
      </c>
      <c r="I554" t="e">
        <f>H554-Instructions!$E$15</f>
        <v>#NUM!</v>
      </c>
      <c r="J554" t="e">
        <f t="shared" si="58"/>
        <v>#NUM!</v>
      </c>
      <c r="K554">
        <v>0.5</v>
      </c>
      <c r="L554">
        <v>0.5</v>
      </c>
      <c r="M554" t="e">
        <f t="shared" si="59"/>
        <v>#NUM!</v>
      </c>
      <c r="N554" t="e">
        <f t="shared" si="60"/>
        <v>#NUM!</v>
      </c>
    </row>
    <row r="555" spans="1:14" x14ac:dyDescent="0.2">
      <c r="A555">
        <f>Instructions!$E$22/2</f>
        <v>0</v>
      </c>
      <c r="B555" t="e">
        <f t="shared" si="61"/>
        <v>#NUM!</v>
      </c>
      <c r="C555" t="e">
        <f t="shared" si="62"/>
        <v>#NUM!</v>
      </c>
      <c r="D555" t="e">
        <f t="shared" si="56"/>
        <v>#NUM!</v>
      </c>
      <c r="E555" t="e">
        <f t="shared" si="57"/>
        <v>#NUM!</v>
      </c>
      <c r="F555" t="e">
        <f>E555-Instructions!$E$14</f>
        <v>#NUM!</v>
      </c>
      <c r="G555" t="e">
        <f>((A555)^2 + (B555+Instructions!$E$17)^2)^0.5</f>
        <v>#NUM!</v>
      </c>
      <c r="H555" t="e">
        <f>(($Q$2 * (3.14159 - ACOS($Q$2/G555) - ACOS((B555+Instructions!$E$17)/G555))) + ((G555)^2 - ($Q$2)^2)^0.5) - C555</f>
        <v>#NUM!</v>
      </c>
      <c r="I555" t="e">
        <f>H555-Instructions!$E$15</f>
        <v>#NUM!</v>
      </c>
      <c r="J555" t="e">
        <f t="shared" si="58"/>
        <v>#NUM!</v>
      </c>
      <c r="K555">
        <v>0.5</v>
      </c>
      <c r="L555">
        <v>0.5</v>
      </c>
      <c r="M555" t="e">
        <f t="shared" si="59"/>
        <v>#NUM!</v>
      </c>
      <c r="N555" t="e">
        <f t="shared" si="60"/>
        <v>#NUM!</v>
      </c>
    </row>
    <row r="556" spans="1:14" x14ac:dyDescent="0.2">
      <c r="A556">
        <f>Instructions!$E$22/2</f>
        <v>0</v>
      </c>
      <c r="B556" t="e">
        <f t="shared" si="61"/>
        <v>#NUM!</v>
      </c>
      <c r="C556" t="e">
        <f t="shared" si="62"/>
        <v>#NUM!</v>
      </c>
      <c r="D556" t="e">
        <f t="shared" si="56"/>
        <v>#NUM!</v>
      </c>
      <c r="E556" t="e">
        <f t="shared" si="57"/>
        <v>#NUM!</v>
      </c>
      <c r="F556" t="e">
        <f>E556-Instructions!$E$14</f>
        <v>#NUM!</v>
      </c>
      <c r="G556" t="e">
        <f>((A556)^2 + (B556+Instructions!$E$17)^2)^0.5</f>
        <v>#NUM!</v>
      </c>
      <c r="H556" t="e">
        <f>(($Q$2 * (3.14159 - ACOS($Q$2/G556) - ACOS((B556+Instructions!$E$17)/G556))) + ((G556)^2 - ($Q$2)^2)^0.5) - C556</f>
        <v>#NUM!</v>
      </c>
      <c r="I556" t="e">
        <f>H556-Instructions!$E$15</f>
        <v>#NUM!</v>
      </c>
      <c r="J556" t="e">
        <f t="shared" si="58"/>
        <v>#NUM!</v>
      </c>
      <c r="K556">
        <v>0.5</v>
      </c>
      <c r="L556">
        <v>0.5</v>
      </c>
      <c r="M556" t="e">
        <f t="shared" si="59"/>
        <v>#NUM!</v>
      </c>
      <c r="N556" t="e">
        <f t="shared" si="60"/>
        <v>#NUM!</v>
      </c>
    </row>
    <row r="557" spans="1:14" x14ac:dyDescent="0.2">
      <c r="A557">
        <f>Instructions!$E$22/2</f>
        <v>0</v>
      </c>
      <c r="B557" t="e">
        <f t="shared" si="61"/>
        <v>#NUM!</v>
      </c>
      <c r="C557" t="e">
        <f t="shared" si="62"/>
        <v>#NUM!</v>
      </c>
      <c r="D557" t="e">
        <f t="shared" si="56"/>
        <v>#NUM!</v>
      </c>
      <c r="E557" t="e">
        <f t="shared" si="57"/>
        <v>#NUM!</v>
      </c>
      <c r="F557" t="e">
        <f>E557-Instructions!$E$14</f>
        <v>#NUM!</v>
      </c>
      <c r="G557" t="e">
        <f>((A557)^2 + (B557+Instructions!$E$17)^2)^0.5</f>
        <v>#NUM!</v>
      </c>
      <c r="H557" t="e">
        <f>(($Q$2 * (3.14159 - ACOS($Q$2/G557) - ACOS((B557+Instructions!$E$17)/G557))) + ((G557)^2 - ($Q$2)^2)^0.5) - C557</f>
        <v>#NUM!</v>
      </c>
      <c r="I557" t="e">
        <f>H557-Instructions!$E$15</f>
        <v>#NUM!</v>
      </c>
      <c r="J557" t="e">
        <f t="shared" si="58"/>
        <v>#NUM!</v>
      </c>
      <c r="K557">
        <v>0.5</v>
      </c>
      <c r="L557">
        <v>0.5</v>
      </c>
      <c r="M557" t="e">
        <f t="shared" si="59"/>
        <v>#NUM!</v>
      </c>
      <c r="N557" t="e">
        <f t="shared" si="60"/>
        <v>#NUM!</v>
      </c>
    </row>
    <row r="558" spans="1:14" x14ac:dyDescent="0.2">
      <c r="A558">
        <f>Instructions!$E$22/2</f>
        <v>0</v>
      </c>
      <c r="B558" t="e">
        <f t="shared" si="61"/>
        <v>#NUM!</v>
      </c>
      <c r="C558" t="e">
        <f t="shared" si="62"/>
        <v>#NUM!</v>
      </c>
      <c r="D558" t="e">
        <f t="shared" si="56"/>
        <v>#NUM!</v>
      </c>
      <c r="E558" t="e">
        <f t="shared" si="57"/>
        <v>#NUM!</v>
      </c>
      <c r="F558" t="e">
        <f>E558-Instructions!$E$14</f>
        <v>#NUM!</v>
      </c>
      <c r="G558" t="e">
        <f>((A558)^2 + (B558+Instructions!$E$17)^2)^0.5</f>
        <v>#NUM!</v>
      </c>
      <c r="H558" t="e">
        <f>(($Q$2 * (3.14159 - ACOS($Q$2/G558) - ACOS((B558+Instructions!$E$17)/G558))) + ((G558)^2 - ($Q$2)^2)^0.5) - C558</f>
        <v>#NUM!</v>
      </c>
      <c r="I558" t="e">
        <f>H558-Instructions!$E$15</f>
        <v>#NUM!</v>
      </c>
      <c r="J558" t="e">
        <f t="shared" si="58"/>
        <v>#NUM!</v>
      </c>
      <c r="K558">
        <v>0.5</v>
      </c>
      <c r="L558">
        <v>0.5</v>
      </c>
      <c r="M558" t="e">
        <f t="shared" si="59"/>
        <v>#NUM!</v>
      </c>
      <c r="N558" t="e">
        <f t="shared" si="60"/>
        <v>#NUM!</v>
      </c>
    </row>
    <row r="559" spans="1:14" x14ac:dyDescent="0.2">
      <c r="A559">
        <f>Instructions!$E$22/2</f>
        <v>0</v>
      </c>
      <c r="B559" t="e">
        <f t="shared" si="61"/>
        <v>#NUM!</v>
      </c>
      <c r="C559" t="e">
        <f t="shared" si="62"/>
        <v>#NUM!</v>
      </c>
      <c r="D559" t="e">
        <f t="shared" si="56"/>
        <v>#NUM!</v>
      </c>
      <c r="E559" t="e">
        <f t="shared" si="57"/>
        <v>#NUM!</v>
      </c>
      <c r="F559" t="e">
        <f>E559-Instructions!$E$14</f>
        <v>#NUM!</v>
      </c>
      <c r="G559" t="e">
        <f>((A559)^2 + (B559+Instructions!$E$17)^2)^0.5</f>
        <v>#NUM!</v>
      </c>
      <c r="H559" t="e">
        <f>(($Q$2 * (3.14159 - ACOS($Q$2/G559) - ACOS((B559+Instructions!$E$17)/G559))) + ((G559)^2 - ($Q$2)^2)^0.5) - C559</f>
        <v>#NUM!</v>
      </c>
      <c r="I559" t="e">
        <f>H559-Instructions!$E$15</f>
        <v>#NUM!</v>
      </c>
      <c r="J559" t="e">
        <f t="shared" si="58"/>
        <v>#NUM!</v>
      </c>
      <c r="K559">
        <v>0.5</v>
      </c>
      <c r="L559">
        <v>0.5</v>
      </c>
      <c r="M559" t="e">
        <f t="shared" si="59"/>
        <v>#NUM!</v>
      </c>
      <c r="N559" t="e">
        <f t="shared" si="60"/>
        <v>#NUM!</v>
      </c>
    </row>
    <row r="560" spans="1:14" x14ac:dyDescent="0.2">
      <c r="A560">
        <f>Instructions!$E$22/2</f>
        <v>0</v>
      </c>
      <c r="B560" t="e">
        <f t="shared" si="61"/>
        <v>#NUM!</v>
      </c>
      <c r="C560" t="e">
        <f t="shared" si="62"/>
        <v>#NUM!</v>
      </c>
      <c r="D560" t="e">
        <f t="shared" si="56"/>
        <v>#NUM!</v>
      </c>
      <c r="E560" t="e">
        <f t="shared" si="57"/>
        <v>#NUM!</v>
      </c>
      <c r="F560" t="e">
        <f>E560-Instructions!$E$14</f>
        <v>#NUM!</v>
      </c>
      <c r="G560" t="e">
        <f>((A560)^2 + (B560+Instructions!$E$17)^2)^0.5</f>
        <v>#NUM!</v>
      </c>
      <c r="H560" t="e">
        <f>(($Q$2 * (3.14159 - ACOS($Q$2/G560) - ACOS((B560+Instructions!$E$17)/G560))) + ((G560)^2 - ($Q$2)^2)^0.5) - C560</f>
        <v>#NUM!</v>
      </c>
      <c r="I560" t="e">
        <f>H560-Instructions!$E$15</f>
        <v>#NUM!</v>
      </c>
      <c r="J560" t="e">
        <f t="shared" si="58"/>
        <v>#NUM!</v>
      </c>
      <c r="K560">
        <v>0.5</v>
      </c>
      <c r="L560">
        <v>0.5</v>
      </c>
      <c r="M560" t="e">
        <f t="shared" si="59"/>
        <v>#NUM!</v>
      </c>
      <c r="N560" t="e">
        <f t="shared" si="60"/>
        <v>#NUM!</v>
      </c>
    </row>
    <row r="561" spans="1:14" x14ac:dyDescent="0.2">
      <c r="A561">
        <f>Instructions!$E$22/2</f>
        <v>0</v>
      </c>
      <c r="B561" t="e">
        <f t="shared" si="61"/>
        <v>#NUM!</v>
      </c>
      <c r="C561" t="e">
        <f t="shared" si="62"/>
        <v>#NUM!</v>
      </c>
      <c r="D561" t="e">
        <f t="shared" si="56"/>
        <v>#NUM!</v>
      </c>
      <c r="E561" t="e">
        <f t="shared" si="57"/>
        <v>#NUM!</v>
      </c>
      <c r="F561" t="e">
        <f>E561-Instructions!$E$14</f>
        <v>#NUM!</v>
      </c>
      <c r="G561" t="e">
        <f>((A561)^2 + (B561+Instructions!$E$17)^2)^0.5</f>
        <v>#NUM!</v>
      </c>
      <c r="H561" t="e">
        <f>(($Q$2 * (3.14159 - ACOS($Q$2/G561) - ACOS((B561+Instructions!$E$17)/G561))) + ((G561)^2 - ($Q$2)^2)^0.5) - C561</f>
        <v>#NUM!</v>
      </c>
      <c r="I561" t="e">
        <f>H561-Instructions!$E$15</f>
        <v>#NUM!</v>
      </c>
      <c r="J561" t="e">
        <f t="shared" si="58"/>
        <v>#NUM!</v>
      </c>
      <c r="K561">
        <v>0.5</v>
      </c>
      <c r="L561">
        <v>0.5</v>
      </c>
      <c r="M561" t="e">
        <f t="shared" si="59"/>
        <v>#NUM!</v>
      </c>
      <c r="N561" t="e">
        <f t="shared" si="60"/>
        <v>#NUM!</v>
      </c>
    </row>
    <row r="562" spans="1:14" x14ac:dyDescent="0.2">
      <c r="A562">
        <f>Instructions!$E$22/2</f>
        <v>0</v>
      </c>
      <c r="B562" t="e">
        <f t="shared" si="61"/>
        <v>#NUM!</v>
      </c>
      <c r="C562" t="e">
        <f t="shared" si="62"/>
        <v>#NUM!</v>
      </c>
      <c r="D562" t="e">
        <f t="shared" si="56"/>
        <v>#NUM!</v>
      </c>
      <c r="E562" t="e">
        <f t="shared" si="57"/>
        <v>#NUM!</v>
      </c>
      <c r="F562" t="e">
        <f>E562-Instructions!$E$14</f>
        <v>#NUM!</v>
      </c>
      <c r="G562" t="e">
        <f>((A562)^2 + (B562+Instructions!$E$17)^2)^0.5</f>
        <v>#NUM!</v>
      </c>
      <c r="H562" t="e">
        <f>(($Q$2 * (3.14159 - ACOS($Q$2/G562) - ACOS((B562+Instructions!$E$17)/G562))) + ((G562)^2 - ($Q$2)^2)^0.5) - C562</f>
        <v>#NUM!</v>
      </c>
      <c r="I562" t="e">
        <f>H562-Instructions!$E$15</f>
        <v>#NUM!</v>
      </c>
      <c r="J562" t="e">
        <f t="shared" si="58"/>
        <v>#NUM!</v>
      </c>
      <c r="K562">
        <v>0.5</v>
      </c>
      <c r="L562">
        <v>0.5</v>
      </c>
      <c r="M562" t="e">
        <f t="shared" si="59"/>
        <v>#NUM!</v>
      </c>
      <c r="N562" t="e">
        <f t="shared" si="60"/>
        <v>#NUM!</v>
      </c>
    </row>
    <row r="563" spans="1:14" x14ac:dyDescent="0.2">
      <c r="A563">
        <f>Instructions!$E$22/2</f>
        <v>0</v>
      </c>
      <c r="B563" t="e">
        <f t="shared" si="61"/>
        <v>#NUM!</v>
      </c>
      <c r="C563" t="e">
        <f t="shared" si="62"/>
        <v>#NUM!</v>
      </c>
      <c r="D563" t="e">
        <f t="shared" si="56"/>
        <v>#NUM!</v>
      </c>
      <c r="E563" t="e">
        <f t="shared" si="57"/>
        <v>#NUM!</v>
      </c>
      <c r="F563" t="e">
        <f>E563-Instructions!$E$14</f>
        <v>#NUM!</v>
      </c>
      <c r="G563" t="e">
        <f>((A563)^2 + (B563+Instructions!$E$17)^2)^0.5</f>
        <v>#NUM!</v>
      </c>
      <c r="H563" t="e">
        <f>(($Q$2 * (3.14159 - ACOS($Q$2/G563) - ACOS((B563+Instructions!$E$17)/G563))) + ((G563)^2 - ($Q$2)^2)^0.5) - C563</f>
        <v>#NUM!</v>
      </c>
      <c r="I563" t="e">
        <f>H563-Instructions!$E$15</f>
        <v>#NUM!</v>
      </c>
      <c r="J563" t="e">
        <f t="shared" si="58"/>
        <v>#NUM!</v>
      </c>
      <c r="K563">
        <v>0.5</v>
      </c>
      <c r="L563">
        <v>0.5</v>
      </c>
      <c r="M563" t="e">
        <f t="shared" si="59"/>
        <v>#NUM!</v>
      </c>
      <c r="N563" t="e">
        <f t="shared" si="60"/>
        <v>#NUM!</v>
      </c>
    </row>
    <row r="564" spans="1:14" x14ac:dyDescent="0.2">
      <c r="A564">
        <f>Instructions!$E$22/2</f>
        <v>0</v>
      </c>
      <c r="B564" t="e">
        <f t="shared" si="61"/>
        <v>#NUM!</v>
      </c>
      <c r="C564" t="e">
        <f t="shared" si="62"/>
        <v>#NUM!</v>
      </c>
      <c r="D564" t="e">
        <f t="shared" si="56"/>
        <v>#NUM!</v>
      </c>
      <c r="E564" t="e">
        <f t="shared" si="57"/>
        <v>#NUM!</v>
      </c>
      <c r="F564" t="e">
        <f>E564-Instructions!$E$14</f>
        <v>#NUM!</v>
      </c>
      <c r="G564" t="e">
        <f>((A564)^2 + (B564+Instructions!$E$17)^2)^0.5</f>
        <v>#NUM!</v>
      </c>
      <c r="H564" t="e">
        <f>(($Q$2 * (3.14159 - ACOS($Q$2/G564) - ACOS((B564+Instructions!$E$17)/G564))) + ((G564)^2 - ($Q$2)^2)^0.5) - C564</f>
        <v>#NUM!</v>
      </c>
      <c r="I564" t="e">
        <f>H564-Instructions!$E$15</f>
        <v>#NUM!</v>
      </c>
      <c r="J564" t="e">
        <f t="shared" si="58"/>
        <v>#NUM!</v>
      </c>
      <c r="K564">
        <v>0.5</v>
      </c>
      <c r="L564">
        <v>0.5</v>
      </c>
      <c r="M564" t="e">
        <f t="shared" si="59"/>
        <v>#NUM!</v>
      </c>
      <c r="N564" t="e">
        <f t="shared" si="60"/>
        <v>#NUM!</v>
      </c>
    </row>
    <row r="565" spans="1:14" x14ac:dyDescent="0.2">
      <c r="A565">
        <f>Instructions!$E$22/2</f>
        <v>0</v>
      </c>
      <c r="B565" t="e">
        <f t="shared" si="61"/>
        <v>#NUM!</v>
      </c>
      <c r="C565" t="e">
        <f t="shared" si="62"/>
        <v>#NUM!</v>
      </c>
      <c r="D565" t="e">
        <f t="shared" si="56"/>
        <v>#NUM!</v>
      </c>
      <c r="E565" t="e">
        <f t="shared" si="57"/>
        <v>#NUM!</v>
      </c>
      <c r="F565" t="e">
        <f>E565-Instructions!$E$14</f>
        <v>#NUM!</v>
      </c>
      <c r="G565" t="e">
        <f>((A565)^2 + (B565+Instructions!$E$17)^2)^0.5</f>
        <v>#NUM!</v>
      </c>
      <c r="H565" t="e">
        <f>(($Q$2 * (3.14159 - ACOS($Q$2/G565) - ACOS((B565+Instructions!$E$17)/G565))) + ((G565)^2 - ($Q$2)^2)^0.5) - C565</f>
        <v>#NUM!</v>
      </c>
      <c r="I565" t="e">
        <f>H565-Instructions!$E$15</f>
        <v>#NUM!</v>
      </c>
      <c r="J565" t="e">
        <f t="shared" si="58"/>
        <v>#NUM!</v>
      </c>
      <c r="K565">
        <v>0.5</v>
      </c>
      <c r="L565">
        <v>0.5</v>
      </c>
      <c r="M565" t="e">
        <f t="shared" si="59"/>
        <v>#NUM!</v>
      </c>
      <c r="N565" t="e">
        <f t="shared" si="60"/>
        <v>#NUM!</v>
      </c>
    </row>
    <row r="566" spans="1:14" x14ac:dyDescent="0.2">
      <c r="A566">
        <f>Instructions!$E$22/2</f>
        <v>0</v>
      </c>
      <c r="B566" t="e">
        <f t="shared" si="61"/>
        <v>#NUM!</v>
      </c>
      <c r="C566" t="e">
        <f t="shared" si="62"/>
        <v>#NUM!</v>
      </c>
      <c r="D566" t="e">
        <f t="shared" si="56"/>
        <v>#NUM!</v>
      </c>
      <c r="E566" t="e">
        <f t="shared" si="57"/>
        <v>#NUM!</v>
      </c>
      <c r="F566" t="e">
        <f>E566-Instructions!$E$14</f>
        <v>#NUM!</v>
      </c>
      <c r="G566" t="e">
        <f>((A566)^2 + (B566+Instructions!$E$17)^2)^0.5</f>
        <v>#NUM!</v>
      </c>
      <c r="H566" t="e">
        <f>(($Q$2 * (3.14159 - ACOS($Q$2/G566) - ACOS((B566+Instructions!$E$17)/G566))) + ((G566)^2 - ($Q$2)^2)^0.5) - C566</f>
        <v>#NUM!</v>
      </c>
      <c r="I566" t="e">
        <f>H566-Instructions!$E$15</f>
        <v>#NUM!</v>
      </c>
      <c r="J566" t="e">
        <f t="shared" si="58"/>
        <v>#NUM!</v>
      </c>
      <c r="K566">
        <v>0.5</v>
      </c>
      <c r="L566">
        <v>0.5</v>
      </c>
      <c r="M566" t="e">
        <f t="shared" si="59"/>
        <v>#NUM!</v>
      </c>
      <c r="N566" t="e">
        <f t="shared" si="60"/>
        <v>#NUM!</v>
      </c>
    </row>
    <row r="567" spans="1:14" x14ac:dyDescent="0.2">
      <c r="A567">
        <f>Instructions!$E$22/2</f>
        <v>0</v>
      </c>
      <c r="B567" t="e">
        <f t="shared" si="61"/>
        <v>#NUM!</v>
      </c>
      <c r="C567" t="e">
        <f t="shared" si="62"/>
        <v>#NUM!</v>
      </c>
      <c r="D567" t="e">
        <f t="shared" si="56"/>
        <v>#NUM!</v>
      </c>
      <c r="E567" t="e">
        <f t="shared" si="57"/>
        <v>#NUM!</v>
      </c>
      <c r="F567" t="e">
        <f>E567-Instructions!$E$14</f>
        <v>#NUM!</v>
      </c>
      <c r="G567" t="e">
        <f>((A567)^2 + (B567+Instructions!$E$17)^2)^0.5</f>
        <v>#NUM!</v>
      </c>
      <c r="H567" t="e">
        <f>(($Q$2 * (3.14159 - ACOS($Q$2/G567) - ACOS((B567+Instructions!$E$17)/G567))) + ((G567)^2 - ($Q$2)^2)^0.5) - C567</f>
        <v>#NUM!</v>
      </c>
      <c r="I567" t="e">
        <f>H567-Instructions!$E$15</f>
        <v>#NUM!</v>
      </c>
      <c r="J567" t="e">
        <f t="shared" si="58"/>
        <v>#NUM!</v>
      </c>
      <c r="K567">
        <v>0.5</v>
      </c>
      <c r="L567">
        <v>0.5</v>
      </c>
      <c r="M567" t="e">
        <f t="shared" si="59"/>
        <v>#NUM!</v>
      </c>
      <c r="N567" t="e">
        <f t="shared" si="60"/>
        <v>#NUM!</v>
      </c>
    </row>
    <row r="568" spans="1:14" x14ac:dyDescent="0.2">
      <c r="A568">
        <f>Instructions!$E$22/2</f>
        <v>0</v>
      </c>
      <c r="B568" t="e">
        <f t="shared" si="61"/>
        <v>#NUM!</v>
      </c>
      <c r="C568" t="e">
        <f t="shared" si="62"/>
        <v>#NUM!</v>
      </c>
      <c r="D568" t="e">
        <f t="shared" si="56"/>
        <v>#NUM!</v>
      </c>
      <c r="E568" t="e">
        <f t="shared" si="57"/>
        <v>#NUM!</v>
      </c>
      <c r="F568" t="e">
        <f>E568-Instructions!$E$14</f>
        <v>#NUM!</v>
      </c>
      <c r="G568" t="e">
        <f>((A568)^2 + (B568+Instructions!$E$17)^2)^0.5</f>
        <v>#NUM!</v>
      </c>
      <c r="H568" t="e">
        <f>(($Q$2 * (3.14159 - ACOS($Q$2/G568) - ACOS((B568+Instructions!$E$17)/G568))) + ((G568)^2 - ($Q$2)^2)^0.5) - C568</f>
        <v>#NUM!</v>
      </c>
      <c r="I568" t="e">
        <f>H568-Instructions!$E$15</f>
        <v>#NUM!</v>
      </c>
      <c r="J568" t="e">
        <f t="shared" si="58"/>
        <v>#NUM!</v>
      </c>
      <c r="K568">
        <v>0.5</v>
      </c>
      <c r="L568">
        <v>0.5</v>
      </c>
      <c r="M568" t="e">
        <f t="shared" si="59"/>
        <v>#NUM!</v>
      </c>
      <c r="N568" t="e">
        <f t="shared" si="60"/>
        <v>#NUM!</v>
      </c>
    </row>
    <row r="569" spans="1:14" x14ac:dyDescent="0.2">
      <c r="A569">
        <f>Instructions!$E$22/2</f>
        <v>0</v>
      </c>
      <c r="B569" t="e">
        <f t="shared" si="61"/>
        <v>#NUM!</v>
      </c>
      <c r="C569" t="e">
        <f t="shared" si="62"/>
        <v>#NUM!</v>
      </c>
      <c r="D569" t="e">
        <f t="shared" si="56"/>
        <v>#NUM!</v>
      </c>
      <c r="E569" t="e">
        <f t="shared" si="57"/>
        <v>#NUM!</v>
      </c>
      <c r="F569" t="e">
        <f>E569-Instructions!$E$14</f>
        <v>#NUM!</v>
      </c>
      <c r="G569" t="e">
        <f>((A569)^2 + (B569+Instructions!$E$17)^2)^0.5</f>
        <v>#NUM!</v>
      </c>
      <c r="H569" t="e">
        <f>(($Q$2 * (3.14159 - ACOS($Q$2/G569) - ACOS((B569+Instructions!$E$17)/G569))) + ((G569)^2 - ($Q$2)^2)^0.5) - C569</f>
        <v>#NUM!</v>
      </c>
      <c r="I569" t="e">
        <f>H569-Instructions!$E$15</f>
        <v>#NUM!</v>
      </c>
      <c r="J569" t="e">
        <f t="shared" si="58"/>
        <v>#NUM!</v>
      </c>
      <c r="K569">
        <v>0.5</v>
      </c>
      <c r="L569">
        <v>0.5</v>
      </c>
      <c r="M569" t="e">
        <f t="shared" si="59"/>
        <v>#NUM!</v>
      </c>
      <c r="N569" t="e">
        <f t="shared" si="60"/>
        <v>#NUM!</v>
      </c>
    </row>
    <row r="570" spans="1:14" x14ac:dyDescent="0.2">
      <c r="A570">
        <f>Instructions!$E$22/2</f>
        <v>0</v>
      </c>
      <c r="B570" t="e">
        <f t="shared" si="61"/>
        <v>#NUM!</v>
      </c>
      <c r="C570" t="e">
        <f t="shared" si="62"/>
        <v>#NUM!</v>
      </c>
      <c r="D570" t="e">
        <f t="shared" si="56"/>
        <v>#NUM!</v>
      </c>
      <c r="E570" t="e">
        <f t="shared" si="57"/>
        <v>#NUM!</v>
      </c>
      <c r="F570" t="e">
        <f>E570-Instructions!$E$14</f>
        <v>#NUM!</v>
      </c>
      <c r="G570" t="e">
        <f>((A570)^2 + (B570+Instructions!$E$17)^2)^0.5</f>
        <v>#NUM!</v>
      </c>
      <c r="H570" t="e">
        <f>(($Q$2 * (3.14159 - ACOS($Q$2/G570) - ACOS((B570+Instructions!$E$17)/G570))) + ((G570)^2 - ($Q$2)^2)^0.5) - C570</f>
        <v>#NUM!</v>
      </c>
      <c r="I570" t="e">
        <f>H570-Instructions!$E$15</f>
        <v>#NUM!</v>
      </c>
      <c r="J570" t="e">
        <f t="shared" si="58"/>
        <v>#NUM!</v>
      </c>
      <c r="K570">
        <v>0.5</v>
      </c>
      <c r="L570">
        <v>0.5</v>
      </c>
      <c r="M570" t="e">
        <f t="shared" si="59"/>
        <v>#NUM!</v>
      </c>
      <c r="N570" t="e">
        <f t="shared" si="60"/>
        <v>#NUM!</v>
      </c>
    </row>
    <row r="571" spans="1:14" x14ac:dyDescent="0.2">
      <c r="A571">
        <f>Instructions!$E$22/2</f>
        <v>0</v>
      </c>
      <c r="B571" t="e">
        <f t="shared" si="61"/>
        <v>#NUM!</v>
      </c>
      <c r="C571" t="e">
        <f t="shared" si="62"/>
        <v>#NUM!</v>
      </c>
      <c r="D571" t="e">
        <f t="shared" si="56"/>
        <v>#NUM!</v>
      </c>
      <c r="E571" t="e">
        <f t="shared" si="57"/>
        <v>#NUM!</v>
      </c>
      <c r="F571" t="e">
        <f>E571-Instructions!$E$14</f>
        <v>#NUM!</v>
      </c>
      <c r="G571" t="e">
        <f>((A571)^2 + (B571+Instructions!$E$17)^2)^0.5</f>
        <v>#NUM!</v>
      </c>
      <c r="H571" t="e">
        <f>(($Q$2 * (3.14159 - ACOS($Q$2/G571) - ACOS((B571+Instructions!$E$17)/G571))) + ((G571)^2 - ($Q$2)^2)^0.5) - C571</f>
        <v>#NUM!</v>
      </c>
      <c r="I571" t="e">
        <f>H571-Instructions!$E$15</f>
        <v>#NUM!</v>
      </c>
      <c r="J571" t="e">
        <f t="shared" si="58"/>
        <v>#NUM!</v>
      </c>
      <c r="K571">
        <v>0.5</v>
      </c>
      <c r="L571">
        <v>0.5</v>
      </c>
      <c r="M571" t="e">
        <f t="shared" si="59"/>
        <v>#NUM!</v>
      </c>
      <c r="N571" t="e">
        <f t="shared" si="60"/>
        <v>#NUM!</v>
      </c>
    </row>
    <row r="572" spans="1:14" x14ac:dyDescent="0.2">
      <c r="A572">
        <f>Instructions!$E$22/2</f>
        <v>0</v>
      </c>
      <c r="B572" t="e">
        <f t="shared" si="61"/>
        <v>#NUM!</v>
      </c>
      <c r="C572" t="e">
        <f t="shared" si="62"/>
        <v>#NUM!</v>
      </c>
      <c r="D572" t="e">
        <f t="shared" si="56"/>
        <v>#NUM!</v>
      </c>
      <c r="E572" t="e">
        <f t="shared" si="57"/>
        <v>#NUM!</v>
      </c>
      <c r="F572" t="e">
        <f>E572-Instructions!$E$14</f>
        <v>#NUM!</v>
      </c>
      <c r="G572" t="e">
        <f>((A572)^2 + (B572+Instructions!$E$17)^2)^0.5</f>
        <v>#NUM!</v>
      </c>
      <c r="H572" t="e">
        <f>(($Q$2 * (3.14159 - ACOS($Q$2/G572) - ACOS((B572+Instructions!$E$17)/G572))) + ((G572)^2 - ($Q$2)^2)^0.5) - C572</f>
        <v>#NUM!</v>
      </c>
      <c r="I572" t="e">
        <f>H572-Instructions!$E$15</f>
        <v>#NUM!</v>
      </c>
      <c r="J572" t="e">
        <f t="shared" si="58"/>
        <v>#NUM!</v>
      </c>
      <c r="K572">
        <v>0.5</v>
      </c>
      <c r="L572">
        <v>0.5</v>
      </c>
      <c r="M572" t="e">
        <f t="shared" si="59"/>
        <v>#NUM!</v>
      </c>
      <c r="N572" t="e">
        <f t="shared" si="60"/>
        <v>#NUM!</v>
      </c>
    </row>
    <row r="573" spans="1:14" x14ac:dyDescent="0.2">
      <c r="A573">
        <f>Instructions!$E$22/2</f>
        <v>0</v>
      </c>
      <c r="B573" t="e">
        <f t="shared" si="61"/>
        <v>#NUM!</v>
      </c>
      <c r="C573" t="e">
        <f t="shared" si="62"/>
        <v>#NUM!</v>
      </c>
      <c r="D573" t="e">
        <f t="shared" si="56"/>
        <v>#NUM!</v>
      </c>
      <c r="E573" t="e">
        <f t="shared" si="57"/>
        <v>#NUM!</v>
      </c>
      <c r="F573" t="e">
        <f>E573-Instructions!$E$14</f>
        <v>#NUM!</v>
      </c>
      <c r="G573" t="e">
        <f>((A573)^2 + (B573+Instructions!$E$17)^2)^0.5</f>
        <v>#NUM!</v>
      </c>
      <c r="H573" t="e">
        <f>(($Q$2 * (3.14159 - ACOS($Q$2/G573) - ACOS((B573+Instructions!$E$17)/G573))) + ((G573)^2 - ($Q$2)^2)^0.5) - C573</f>
        <v>#NUM!</v>
      </c>
      <c r="I573" t="e">
        <f>H573-Instructions!$E$15</f>
        <v>#NUM!</v>
      </c>
      <c r="J573" t="e">
        <f t="shared" si="58"/>
        <v>#NUM!</v>
      </c>
      <c r="K573">
        <v>0.5</v>
      </c>
      <c r="L573">
        <v>0.5</v>
      </c>
      <c r="M573" t="e">
        <f t="shared" si="59"/>
        <v>#NUM!</v>
      </c>
      <c r="N573" t="e">
        <f t="shared" si="60"/>
        <v>#NUM!</v>
      </c>
    </row>
    <row r="574" spans="1:14" x14ac:dyDescent="0.2">
      <c r="A574">
        <f>Instructions!$E$22/2</f>
        <v>0</v>
      </c>
      <c r="B574" t="e">
        <f t="shared" si="61"/>
        <v>#NUM!</v>
      </c>
      <c r="C574" t="e">
        <f t="shared" si="62"/>
        <v>#NUM!</v>
      </c>
      <c r="D574" t="e">
        <f t="shared" si="56"/>
        <v>#NUM!</v>
      </c>
      <c r="E574" t="e">
        <f t="shared" si="57"/>
        <v>#NUM!</v>
      </c>
      <c r="F574" t="e">
        <f>E574-Instructions!$E$14</f>
        <v>#NUM!</v>
      </c>
      <c r="G574" t="e">
        <f>((A574)^2 + (B574+Instructions!$E$17)^2)^0.5</f>
        <v>#NUM!</v>
      </c>
      <c r="H574" t="e">
        <f>(($Q$2 * (3.14159 - ACOS($Q$2/G574) - ACOS((B574+Instructions!$E$17)/G574))) + ((G574)^2 - ($Q$2)^2)^0.5) - C574</f>
        <v>#NUM!</v>
      </c>
      <c r="I574" t="e">
        <f>H574-Instructions!$E$15</f>
        <v>#NUM!</v>
      </c>
      <c r="J574" t="e">
        <f t="shared" si="58"/>
        <v>#NUM!</v>
      </c>
      <c r="K574">
        <v>0.5</v>
      </c>
      <c r="L574">
        <v>0.5</v>
      </c>
      <c r="M574" t="e">
        <f t="shared" si="59"/>
        <v>#NUM!</v>
      </c>
      <c r="N574" t="e">
        <f t="shared" si="60"/>
        <v>#NUM!</v>
      </c>
    </row>
    <row r="575" spans="1:14" x14ac:dyDescent="0.2">
      <c r="A575">
        <f>Instructions!$E$22/2</f>
        <v>0</v>
      </c>
      <c r="B575" t="e">
        <f t="shared" si="61"/>
        <v>#NUM!</v>
      </c>
      <c r="C575" t="e">
        <f t="shared" si="62"/>
        <v>#NUM!</v>
      </c>
      <c r="D575" t="e">
        <f t="shared" si="56"/>
        <v>#NUM!</v>
      </c>
      <c r="E575" t="e">
        <f t="shared" si="57"/>
        <v>#NUM!</v>
      </c>
      <c r="F575" t="e">
        <f>E575-Instructions!$E$14</f>
        <v>#NUM!</v>
      </c>
      <c r="G575" t="e">
        <f>((A575)^2 + (B575+Instructions!$E$17)^2)^0.5</f>
        <v>#NUM!</v>
      </c>
      <c r="H575" t="e">
        <f>(($Q$2 * (3.14159 - ACOS($Q$2/G575) - ACOS((B575+Instructions!$E$17)/G575))) + ((G575)^2 - ($Q$2)^2)^0.5) - C575</f>
        <v>#NUM!</v>
      </c>
      <c r="I575" t="e">
        <f>H575-Instructions!$E$15</f>
        <v>#NUM!</v>
      </c>
      <c r="J575" t="e">
        <f t="shared" si="58"/>
        <v>#NUM!</v>
      </c>
      <c r="K575">
        <v>0.5</v>
      </c>
      <c r="L575">
        <v>0.5</v>
      </c>
      <c r="M575" t="e">
        <f t="shared" si="59"/>
        <v>#NUM!</v>
      </c>
      <c r="N575" t="e">
        <f t="shared" si="60"/>
        <v>#NUM!</v>
      </c>
    </row>
    <row r="576" spans="1:14" x14ac:dyDescent="0.2">
      <c r="A576">
        <f>Instructions!$E$22/2</f>
        <v>0</v>
      </c>
      <c r="B576" t="e">
        <f t="shared" si="61"/>
        <v>#NUM!</v>
      </c>
      <c r="C576" t="e">
        <f t="shared" si="62"/>
        <v>#NUM!</v>
      </c>
      <c r="D576" t="e">
        <f t="shared" si="56"/>
        <v>#NUM!</v>
      </c>
      <c r="E576" t="e">
        <f t="shared" si="57"/>
        <v>#NUM!</v>
      </c>
      <c r="F576" t="e">
        <f>E576-Instructions!$E$14</f>
        <v>#NUM!</v>
      </c>
      <c r="G576" t="e">
        <f>((A576)^2 + (B576+Instructions!$E$17)^2)^0.5</f>
        <v>#NUM!</v>
      </c>
      <c r="H576" t="e">
        <f>(($Q$2 * (3.14159 - ACOS($Q$2/G576) - ACOS((B576+Instructions!$E$17)/G576))) + ((G576)^2 - ($Q$2)^2)^0.5) - C576</f>
        <v>#NUM!</v>
      </c>
      <c r="I576" t="e">
        <f>H576-Instructions!$E$15</f>
        <v>#NUM!</v>
      </c>
      <c r="J576" t="e">
        <f t="shared" si="58"/>
        <v>#NUM!</v>
      </c>
      <c r="K576">
        <v>0.5</v>
      </c>
      <c r="L576">
        <v>0.5</v>
      </c>
      <c r="M576" t="e">
        <f t="shared" si="59"/>
        <v>#NUM!</v>
      </c>
      <c r="N576" t="e">
        <f t="shared" si="60"/>
        <v>#NUM!</v>
      </c>
    </row>
    <row r="577" spans="1:14" x14ac:dyDescent="0.2">
      <c r="A577">
        <f>Instructions!$E$22/2</f>
        <v>0</v>
      </c>
      <c r="B577" t="e">
        <f t="shared" si="61"/>
        <v>#NUM!</v>
      </c>
      <c r="C577" t="e">
        <f t="shared" si="62"/>
        <v>#NUM!</v>
      </c>
      <c r="D577" t="e">
        <f t="shared" si="56"/>
        <v>#NUM!</v>
      </c>
      <c r="E577" t="e">
        <f t="shared" si="57"/>
        <v>#NUM!</v>
      </c>
      <c r="F577" t="e">
        <f>E577-Instructions!$E$14</f>
        <v>#NUM!</v>
      </c>
      <c r="G577" t="e">
        <f>((A577)^2 + (B577+Instructions!$E$17)^2)^0.5</f>
        <v>#NUM!</v>
      </c>
      <c r="H577" t="e">
        <f>(($Q$2 * (3.14159 - ACOS($Q$2/G577) - ACOS((B577+Instructions!$E$17)/G577))) + ((G577)^2 - ($Q$2)^2)^0.5) - C577</f>
        <v>#NUM!</v>
      </c>
      <c r="I577" t="e">
        <f>H577-Instructions!$E$15</f>
        <v>#NUM!</v>
      </c>
      <c r="J577" t="e">
        <f t="shared" si="58"/>
        <v>#NUM!</v>
      </c>
      <c r="K577">
        <v>0.5</v>
      </c>
      <c r="L577">
        <v>0.5</v>
      </c>
      <c r="M577" t="e">
        <f t="shared" si="59"/>
        <v>#NUM!</v>
      </c>
      <c r="N577" t="e">
        <f t="shared" si="60"/>
        <v>#NUM!</v>
      </c>
    </row>
    <row r="578" spans="1:14" x14ac:dyDescent="0.2">
      <c r="A578">
        <f>Instructions!$E$22/2</f>
        <v>0</v>
      </c>
      <c r="B578" t="e">
        <f t="shared" si="61"/>
        <v>#NUM!</v>
      </c>
      <c r="C578" t="e">
        <f t="shared" si="62"/>
        <v>#NUM!</v>
      </c>
      <c r="D578" t="e">
        <f t="shared" si="56"/>
        <v>#NUM!</v>
      </c>
      <c r="E578" t="e">
        <f t="shared" si="57"/>
        <v>#NUM!</v>
      </c>
      <c r="F578" t="e">
        <f>E578-Instructions!$E$14</f>
        <v>#NUM!</v>
      </c>
      <c r="G578" t="e">
        <f>((A578)^2 + (B578+Instructions!$E$17)^2)^0.5</f>
        <v>#NUM!</v>
      </c>
      <c r="H578" t="e">
        <f>(($Q$2 * (3.14159 - ACOS($Q$2/G578) - ACOS((B578+Instructions!$E$17)/G578))) + ((G578)^2 - ($Q$2)^2)^0.5) - C578</f>
        <v>#NUM!</v>
      </c>
      <c r="I578" t="e">
        <f>H578-Instructions!$E$15</f>
        <v>#NUM!</v>
      </c>
      <c r="J578" t="e">
        <f t="shared" si="58"/>
        <v>#NUM!</v>
      </c>
      <c r="K578">
        <v>0.5</v>
      </c>
      <c r="L578">
        <v>0.5</v>
      </c>
      <c r="M578" t="e">
        <f t="shared" si="59"/>
        <v>#NUM!</v>
      </c>
      <c r="N578" t="e">
        <f t="shared" si="60"/>
        <v>#NUM!</v>
      </c>
    </row>
    <row r="579" spans="1:14" x14ac:dyDescent="0.2">
      <c r="A579">
        <f>Instructions!$E$22/2</f>
        <v>0</v>
      </c>
      <c r="B579" t="e">
        <f t="shared" si="61"/>
        <v>#NUM!</v>
      </c>
      <c r="C579" t="e">
        <f t="shared" si="62"/>
        <v>#NUM!</v>
      </c>
      <c r="D579" t="e">
        <f t="shared" ref="D579:D642" si="63">((A579)^2 + (B579)^2)^0.5</f>
        <v>#NUM!</v>
      </c>
      <c r="E579" t="e">
        <f t="shared" ref="E579:E642" si="64">(($Q$2 * (3.14159 - ACOS($Q$2/D579) - ACOS(B579/D579))) + ((D579)^2 - ($Q$2)^2)^0.5) - C579</f>
        <v>#NUM!</v>
      </c>
      <c r="F579" t="e">
        <f>E579-Instructions!$E$14</f>
        <v>#NUM!</v>
      </c>
      <c r="G579" t="e">
        <f>((A579)^2 + (B579+Instructions!$E$17)^2)^0.5</f>
        <v>#NUM!</v>
      </c>
      <c r="H579" t="e">
        <f>(($Q$2 * (3.14159 - ACOS($Q$2/G579) - ACOS((B579+Instructions!$E$17)/G579))) + ((G579)^2 - ($Q$2)^2)^0.5) - C579</f>
        <v>#NUM!</v>
      </c>
      <c r="I579" t="e">
        <f>H579-Instructions!$E$15</f>
        <v>#NUM!</v>
      </c>
      <c r="J579" t="e">
        <f t="shared" ref="J579:J642" si="65">(ABS(F579) + ABS(I579))/2</f>
        <v>#NUM!</v>
      </c>
      <c r="K579">
        <v>0.5</v>
      </c>
      <c r="L579">
        <v>0.5</v>
      </c>
      <c r="M579" t="e">
        <f t="shared" ref="M579:M642" si="66">IF(AND(F579&lt;0,I579&lt;0),1,IF(AND(F579&gt;0,I579&gt;0),-1,0))</f>
        <v>#NUM!</v>
      </c>
      <c r="N579" t="e">
        <f t="shared" ref="N579:N642" si="67">IF(AND(F579&gt;0,I579&lt;0),1,IF(AND(F579&lt;0,I579&gt;0),-1,0))</f>
        <v>#NUM!</v>
      </c>
    </row>
    <row r="580" spans="1:14" x14ac:dyDescent="0.2">
      <c r="A580">
        <f>Instructions!$E$22/2</f>
        <v>0</v>
      </c>
      <c r="B580" t="e">
        <f t="shared" ref="B580:B643" si="68">B579+J579*K579*M579</f>
        <v>#NUM!</v>
      </c>
      <c r="C580" t="e">
        <f t="shared" ref="C580:C643" si="69">C579+J579*L579*N579</f>
        <v>#NUM!</v>
      </c>
      <c r="D580" t="e">
        <f t="shared" si="63"/>
        <v>#NUM!</v>
      </c>
      <c r="E580" t="e">
        <f t="shared" si="64"/>
        <v>#NUM!</v>
      </c>
      <c r="F580" t="e">
        <f>E580-Instructions!$E$14</f>
        <v>#NUM!</v>
      </c>
      <c r="G580" t="e">
        <f>((A580)^2 + (B580+Instructions!$E$17)^2)^0.5</f>
        <v>#NUM!</v>
      </c>
      <c r="H580" t="e">
        <f>(($Q$2 * (3.14159 - ACOS($Q$2/G580) - ACOS((B580+Instructions!$E$17)/G580))) + ((G580)^2 - ($Q$2)^2)^0.5) - C580</f>
        <v>#NUM!</v>
      </c>
      <c r="I580" t="e">
        <f>H580-Instructions!$E$15</f>
        <v>#NUM!</v>
      </c>
      <c r="J580" t="e">
        <f t="shared" si="65"/>
        <v>#NUM!</v>
      </c>
      <c r="K580">
        <v>0.5</v>
      </c>
      <c r="L580">
        <v>0.5</v>
      </c>
      <c r="M580" t="e">
        <f t="shared" si="66"/>
        <v>#NUM!</v>
      </c>
      <c r="N580" t="e">
        <f t="shared" si="67"/>
        <v>#NUM!</v>
      </c>
    </row>
    <row r="581" spans="1:14" x14ac:dyDescent="0.2">
      <c r="A581">
        <f>Instructions!$E$22/2</f>
        <v>0</v>
      </c>
      <c r="B581" t="e">
        <f t="shared" si="68"/>
        <v>#NUM!</v>
      </c>
      <c r="C581" t="e">
        <f t="shared" si="69"/>
        <v>#NUM!</v>
      </c>
      <c r="D581" t="e">
        <f t="shared" si="63"/>
        <v>#NUM!</v>
      </c>
      <c r="E581" t="e">
        <f t="shared" si="64"/>
        <v>#NUM!</v>
      </c>
      <c r="F581" t="e">
        <f>E581-Instructions!$E$14</f>
        <v>#NUM!</v>
      </c>
      <c r="G581" t="e">
        <f>((A581)^2 + (B581+Instructions!$E$17)^2)^0.5</f>
        <v>#NUM!</v>
      </c>
      <c r="H581" t="e">
        <f>(($Q$2 * (3.14159 - ACOS($Q$2/G581) - ACOS((B581+Instructions!$E$17)/G581))) + ((G581)^2 - ($Q$2)^2)^0.5) - C581</f>
        <v>#NUM!</v>
      </c>
      <c r="I581" t="e">
        <f>H581-Instructions!$E$15</f>
        <v>#NUM!</v>
      </c>
      <c r="J581" t="e">
        <f t="shared" si="65"/>
        <v>#NUM!</v>
      </c>
      <c r="K581">
        <v>0.5</v>
      </c>
      <c r="L581">
        <v>0.5</v>
      </c>
      <c r="M581" t="e">
        <f t="shared" si="66"/>
        <v>#NUM!</v>
      </c>
      <c r="N581" t="e">
        <f t="shared" si="67"/>
        <v>#NUM!</v>
      </c>
    </row>
    <row r="582" spans="1:14" x14ac:dyDescent="0.2">
      <c r="A582">
        <f>Instructions!$E$22/2</f>
        <v>0</v>
      </c>
      <c r="B582" t="e">
        <f t="shared" si="68"/>
        <v>#NUM!</v>
      </c>
      <c r="C582" t="e">
        <f t="shared" si="69"/>
        <v>#NUM!</v>
      </c>
      <c r="D582" t="e">
        <f t="shared" si="63"/>
        <v>#NUM!</v>
      </c>
      <c r="E582" t="e">
        <f t="shared" si="64"/>
        <v>#NUM!</v>
      </c>
      <c r="F582" t="e">
        <f>E582-Instructions!$E$14</f>
        <v>#NUM!</v>
      </c>
      <c r="G582" t="e">
        <f>((A582)^2 + (B582+Instructions!$E$17)^2)^0.5</f>
        <v>#NUM!</v>
      </c>
      <c r="H582" t="e">
        <f>(($Q$2 * (3.14159 - ACOS($Q$2/G582) - ACOS((B582+Instructions!$E$17)/G582))) + ((G582)^2 - ($Q$2)^2)^0.5) - C582</f>
        <v>#NUM!</v>
      </c>
      <c r="I582" t="e">
        <f>H582-Instructions!$E$15</f>
        <v>#NUM!</v>
      </c>
      <c r="J582" t="e">
        <f t="shared" si="65"/>
        <v>#NUM!</v>
      </c>
      <c r="K582">
        <v>0.5</v>
      </c>
      <c r="L582">
        <v>0.5</v>
      </c>
      <c r="M582" t="e">
        <f t="shared" si="66"/>
        <v>#NUM!</v>
      </c>
      <c r="N582" t="e">
        <f t="shared" si="67"/>
        <v>#NUM!</v>
      </c>
    </row>
    <row r="583" spans="1:14" x14ac:dyDescent="0.2">
      <c r="A583">
        <f>Instructions!$E$22/2</f>
        <v>0</v>
      </c>
      <c r="B583" t="e">
        <f t="shared" si="68"/>
        <v>#NUM!</v>
      </c>
      <c r="C583" t="e">
        <f t="shared" si="69"/>
        <v>#NUM!</v>
      </c>
      <c r="D583" t="e">
        <f t="shared" si="63"/>
        <v>#NUM!</v>
      </c>
      <c r="E583" t="e">
        <f t="shared" si="64"/>
        <v>#NUM!</v>
      </c>
      <c r="F583" t="e">
        <f>E583-Instructions!$E$14</f>
        <v>#NUM!</v>
      </c>
      <c r="G583" t="e">
        <f>((A583)^2 + (B583+Instructions!$E$17)^2)^0.5</f>
        <v>#NUM!</v>
      </c>
      <c r="H583" t="e">
        <f>(($Q$2 * (3.14159 - ACOS($Q$2/G583) - ACOS((B583+Instructions!$E$17)/G583))) + ((G583)^2 - ($Q$2)^2)^0.5) - C583</f>
        <v>#NUM!</v>
      </c>
      <c r="I583" t="e">
        <f>H583-Instructions!$E$15</f>
        <v>#NUM!</v>
      </c>
      <c r="J583" t="e">
        <f t="shared" si="65"/>
        <v>#NUM!</v>
      </c>
      <c r="K583">
        <v>0.5</v>
      </c>
      <c r="L583">
        <v>0.5</v>
      </c>
      <c r="M583" t="e">
        <f t="shared" si="66"/>
        <v>#NUM!</v>
      </c>
      <c r="N583" t="e">
        <f t="shared" si="67"/>
        <v>#NUM!</v>
      </c>
    </row>
    <row r="584" spans="1:14" x14ac:dyDescent="0.2">
      <c r="A584">
        <f>Instructions!$E$22/2</f>
        <v>0</v>
      </c>
      <c r="B584" t="e">
        <f t="shared" si="68"/>
        <v>#NUM!</v>
      </c>
      <c r="C584" t="e">
        <f t="shared" si="69"/>
        <v>#NUM!</v>
      </c>
      <c r="D584" t="e">
        <f t="shared" si="63"/>
        <v>#NUM!</v>
      </c>
      <c r="E584" t="e">
        <f t="shared" si="64"/>
        <v>#NUM!</v>
      </c>
      <c r="F584" t="e">
        <f>E584-Instructions!$E$14</f>
        <v>#NUM!</v>
      </c>
      <c r="G584" t="e">
        <f>((A584)^2 + (B584+Instructions!$E$17)^2)^0.5</f>
        <v>#NUM!</v>
      </c>
      <c r="H584" t="e">
        <f>(($Q$2 * (3.14159 - ACOS($Q$2/G584) - ACOS((B584+Instructions!$E$17)/G584))) + ((G584)^2 - ($Q$2)^2)^0.5) - C584</f>
        <v>#NUM!</v>
      </c>
      <c r="I584" t="e">
        <f>H584-Instructions!$E$15</f>
        <v>#NUM!</v>
      </c>
      <c r="J584" t="e">
        <f t="shared" si="65"/>
        <v>#NUM!</v>
      </c>
      <c r="K584">
        <v>0.5</v>
      </c>
      <c r="L584">
        <v>0.5</v>
      </c>
      <c r="M584" t="e">
        <f t="shared" si="66"/>
        <v>#NUM!</v>
      </c>
      <c r="N584" t="e">
        <f t="shared" si="67"/>
        <v>#NUM!</v>
      </c>
    </row>
    <row r="585" spans="1:14" x14ac:dyDescent="0.2">
      <c r="A585">
        <f>Instructions!$E$22/2</f>
        <v>0</v>
      </c>
      <c r="B585" t="e">
        <f t="shared" si="68"/>
        <v>#NUM!</v>
      </c>
      <c r="C585" t="e">
        <f t="shared" si="69"/>
        <v>#NUM!</v>
      </c>
      <c r="D585" t="e">
        <f t="shared" si="63"/>
        <v>#NUM!</v>
      </c>
      <c r="E585" t="e">
        <f t="shared" si="64"/>
        <v>#NUM!</v>
      </c>
      <c r="F585" t="e">
        <f>E585-Instructions!$E$14</f>
        <v>#NUM!</v>
      </c>
      <c r="G585" t="e">
        <f>((A585)^2 + (B585+Instructions!$E$17)^2)^0.5</f>
        <v>#NUM!</v>
      </c>
      <c r="H585" t="e">
        <f>(($Q$2 * (3.14159 - ACOS($Q$2/G585) - ACOS((B585+Instructions!$E$17)/G585))) + ((G585)^2 - ($Q$2)^2)^0.5) - C585</f>
        <v>#NUM!</v>
      </c>
      <c r="I585" t="e">
        <f>H585-Instructions!$E$15</f>
        <v>#NUM!</v>
      </c>
      <c r="J585" t="e">
        <f t="shared" si="65"/>
        <v>#NUM!</v>
      </c>
      <c r="K585">
        <v>0.5</v>
      </c>
      <c r="L585">
        <v>0.5</v>
      </c>
      <c r="M585" t="e">
        <f t="shared" si="66"/>
        <v>#NUM!</v>
      </c>
      <c r="N585" t="e">
        <f t="shared" si="67"/>
        <v>#NUM!</v>
      </c>
    </row>
    <row r="586" spans="1:14" x14ac:dyDescent="0.2">
      <c r="A586">
        <f>Instructions!$E$22/2</f>
        <v>0</v>
      </c>
      <c r="B586" t="e">
        <f t="shared" si="68"/>
        <v>#NUM!</v>
      </c>
      <c r="C586" t="e">
        <f t="shared" si="69"/>
        <v>#NUM!</v>
      </c>
      <c r="D586" t="e">
        <f t="shared" si="63"/>
        <v>#NUM!</v>
      </c>
      <c r="E586" t="e">
        <f t="shared" si="64"/>
        <v>#NUM!</v>
      </c>
      <c r="F586" t="e">
        <f>E586-Instructions!$E$14</f>
        <v>#NUM!</v>
      </c>
      <c r="G586" t="e">
        <f>((A586)^2 + (B586+Instructions!$E$17)^2)^0.5</f>
        <v>#NUM!</v>
      </c>
      <c r="H586" t="e">
        <f>(($Q$2 * (3.14159 - ACOS($Q$2/G586) - ACOS((B586+Instructions!$E$17)/G586))) + ((G586)^2 - ($Q$2)^2)^0.5) - C586</f>
        <v>#NUM!</v>
      </c>
      <c r="I586" t="e">
        <f>H586-Instructions!$E$15</f>
        <v>#NUM!</v>
      </c>
      <c r="J586" t="e">
        <f t="shared" si="65"/>
        <v>#NUM!</v>
      </c>
      <c r="K586">
        <v>0.5</v>
      </c>
      <c r="L586">
        <v>0.5</v>
      </c>
      <c r="M586" t="e">
        <f t="shared" si="66"/>
        <v>#NUM!</v>
      </c>
      <c r="N586" t="e">
        <f t="shared" si="67"/>
        <v>#NUM!</v>
      </c>
    </row>
    <row r="587" spans="1:14" x14ac:dyDescent="0.2">
      <c r="A587">
        <f>Instructions!$E$22/2</f>
        <v>0</v>
      </c>
      <c r="B587" t="e">
        <f t="shared" si="68"/>
        <v>#NUM!</v>
      </c>
      <c r="C587" t="e">
        <f t="shared" si="69"/>
        <v>#NUM!</v>
      </c>
      <c r="D587" t="e">
        <f t="shared" si="63"/>
        <v>#NUM!</v>
      </c>
      <c r="E587" t="e">
        <f t="shared" si="64"/>
        <v>#NUM!</v>
      </c>
      <c r="F587" t="e">
        <f>E587-Instructions!$E$14</f>
        <v>#NUM!</v>
      </c>
      <c r="G587" t="e">
        <f>((A587)^2 + (B587+Instructions!$E$17)^2)^0.5</f>
        <v>#NUM!</v>
      </c>
      <c r="H587" t="e">
        <f>(($Q$2 * (3.14159 - ACOS($Q$2/G587) - ACOS((B587+Instructions!$E$17)/G587))) + ((G587)^2 - ($Q$2)^2)^0.5) - C587</f>
        <v>#NUM!</v>
      </c>
      <c r="I587" t="e">
        <f>H587-Instructions!$E$15</f>
        <v>#NUM!</v>
      </c>
      <c r="J587" t="e">
        <f t="shared" si="65"/>
        <v>#NUM!</v>
      </c>
      <c r="K587">
        <v>0.5</v>
      </c>
      <c r="L587">
        <v>0.5</v>
      </c>
      <c r="M587" t="e">
        <f t="shared" si="66"/>
        <v>#NUM!</v>
      </c>
      <c r="N587" t="e">
        <f t="shared" si="67"/>
        <v>#NUM!</v>
      </c>
    </row>
    <row r="588" spans="1:14" x14ac:dyDescent="0.2">
      <c r="A588">
        <f>Instructions!$E$22/2</f>
        <v>0</v>
      </c>
      <c r="B588" t="e">
        <f t="shared" si="68"/>
        <v>#NUM!</v>
      </c>
      <c r="C588" t="e">
        <f t="shared" si="69"/>
        <v>#NUM!</v>
      </c>
      <c r="D588" t="e">
        <f t="shared" si="63"/>
        <v>#NUM!</v>
      </c>
      <c r="E588" t="e">
        <f t="shared" si="64"/>
        <v>#NUM!</v>
      </c>
      <c r="F588" t="e">
        <f>E588-Instructions!$E$14</f>
        <v>#NUM!</v>
      </c>
      <c r="G588" t="e">
        <f>((A588)^2 + (B588+Instructions!$E$17)^2)^0.5</f>
        <v>#NUM!</v>
      </c>
      <c r="H588" t="e">
        <f>(($Q$2 * (3.14159 - ACOS($Q$2/G588) - ACOS((B588+Instructions!$E$17)/G588))) + ((G588)^2 - ($Q$2)^2)^0.5) - C588</f>
        <v>#NUM!</v>
      </c>
      <c r="I588" t="e">
        <f>H588-Instructions!$E$15</f>
        <v>#NUM!</v>
      </c>
      <c r="J588" t="e">
        <f t="shared" si="65"/>
        <v>#NUM!</v>
      </c>
      <c r="K588">
        <v>0.5</v>
      </c>
      <c r="L588">
        <v>0.5</v>
      </c>
      <c r="M588" t="e">
        <f t="shared" si="66"/>
        <v>#NUM!</v>
      </c>
      <c r="N588" t="e">
        <f t="shared" si="67"/>
        <v>#NUM!</v>
      </c>
    </row>
    <row r="589" spans="1:14" x14ac:dyDescent="0.2">
      <c r="A589">
        <f>Instructions!$E$22/2</f>
        <v>0</v>
      </c>
      <c r="B589" t="e">
        <f t="shared" si="68"/>
        <v>#NUM!</v>
      </c>
      <c r="C589" t="e">
        <f t="shared" si="69"/>
        <v>#NUM!</v>
      </c>
      <c r="D589" t="e">
        <f t="shared" si="63"/>
        <v>#NUM!</v>
      </c>
      <c r="E589" t="e">
        <f t="shared" si="64"/>
        <v>#NUM!</v>
      </c>
      <c r="F589" t="e">
        <f>E589-Instructions!$E$14</f>
        <v>#NUM!</v>
      </c>
      <c r="G589" t="e">
        <f>((A589)^2 + (B589+Instructions!$E$17)^2)^0.5</f>
        <v>#NUM!</v>
      </c>
      <c r="H589" t="e">
        <f>(($Q$2 * (3.14159 - ACOS($Q$2/G589) - ACOS((B589+Instructions!$E$17)/G589))) + ((G589)^2 - ($Q$2)^2)^0.5) - C589</f>
        <v>#NUM!</v>
      </c>
      <c r="I589" t="e">
        <f>H589-Instructions!$E$15</f>
        <v>#NUM!</v>
      </c>
      <c r="J589" t="e">
        <f t="shared" si="65"/>
        <v>#NUM!</v>
      </c>
      <c r="K589">
        <v>0.5</v>
      </c>
      <c r="L589">
        <v>0.5</v>
      </c>
      <c r="M589" t="e">
        <f t="shared" si="66"/>
        <v>#NUM!</v>
      </c>
      <c r="N589" t="e">
        <f t="shared" si="67"/>
        <v>#NUM!</v>
      </c>
    </row>
    <row r="590" spans="1:14" x14ac:dyDescent="0.2">
      <c r="A590">
        <f>Instructions!$E$22/2</f>
        <v>0</v>
      </c>
      <c r="B590" t="e">
        <f t="shared" si="68"/>
        <v>#NUM!</v>
      </c>
      <c r="C590" t="e">
        <f t="shared" si="69"/>
        <v>#NUM!</v>
      </c>
      <c r="D590" t="e">
        <f t="shared" si="63"/>
        <v>#NUM!</v>
      </c>
      <c r="E590" t="e">
        <f t="shared" si="64"/>
        <v>#NUM!</v>
      </c>
      <c r="F590" t="e">
        <f>E590-Instructions!$E$14</f>
        <v>#NUM!</v>
      </c>
      <c r="G590" t="e">
        <f>((A590)^2 + (B590+Instructions!$E$17)^2)^0.5</f>
        <v>#NUM!</v>
      </c>
      <c r="H590" t="e">
        <f>(($Q$2 * (3.14159 - ACOS($Q$2/G590) - ACOS((B590+Instructions!$E$17)/G590))) + ((G590)^2 - ($Q$2)^2)^0.5) - C590</f>
        <v>#NUM!</v>
      </c>
      <c r="I590" t="e">
        <f>H590-Instructions!$E$15</f>
        <v>#NUM!</v>
      </c>
      <c r="J590" t="e">
        <f t="shared" si="65"/>
        <v>#NUM!</v>
      </c>
      <c r="K590">
        <v>0.5</v>
      </c>
      <c r="L590">
        <v>0.5</v>
      </c>
      <c r="M590" t="e">
        <f t="shared" si="66"/>
        <v>#NUM!</v>
      </c>
      <c r="N590" t="e">
        <f t="shared" si="67"/>
        <v>#NUM!</v>
      </c>
    </row>
    <row r="591" spans="1:14" x14ac:dyDescent="0.2">
      <c r="A591">
        <f>Instructions!$E$22/2</f>
        <v>0</v>
      </c>
      <c r="B591" t="e">
        <f t="shared" si="68"/>
        <v>#NUM!</v>
      </c>
      <c r="C591" t="e">
        <f t="shared" si="69"/>
        <v>#NUM!</v>
      </c>
      <c r="D591" t="e">
        <f t="shared" si="63"/>
        <v>#NUM!</v>
      </c>
      <c r="E591" t="e">
        <f t="shared" si="64"/>
        <v>#NUM!</v>
      </c>
      <c r="F591" t="e">
        <f>E591-Instructions!$E$14</f>
        <v>#NUM!</v>
      </c>
      <c r="G591" t="e">
        <f>((A591)^2 + (B591+Instructions!$E$17)^2)^0.5</f>
        <v>#NUM!</v>
      </c>
      <c r="H591" t="e">
        <f>(($Q$2 * (3.14159 - ACOS($Q$2/G591) - ACOS((B591+Instructions!$E$17)/G591))) + ((G591)^2 - ($Q$2)^2)^0.5) - C591</f>
        <v>#NUM!</v>
      </c>
      <c r="I591" t="e">
        <f>H591-Instructions!$E$15</f>
        <v>#NUM!</v>
      </c>
      <c r="J591" t="e">
        <f t="shared" si="65"/>
        <v>#NUM!</v>
      </c>
      <c r="K591">
        <v>0.5</v>
      </c>
      <c r="L591">
        <v>0.5</v>
      </c>
      <c r="M591" t="e">
        <f t="shared" si="66"/>
        <v>#NUM!</v>
      </c>
      <c r="N591" t="e">
        <f t="shared" si="67"/>
        <v>#NUM!</v>
      </c>
    </row>
    <row r="592" spans="1:14" x14ac:dyDescent="0.2">
      <c r="A592">
        <f>Instructions!$E$22/2</f>
        <v>0</v>
      </c>
      <c r="B592" t="e">
        <f t="shared" si="68"/>
        <v>#NUM!</v>
      </c>
      <c r="C592" t="e">
        <f t="shared" si="69"/>
        <v>#NUM!</v>
      </c>
      <c r="D592" t="e">
        <f t="shared" si="63"/>
        <v>#NUM!</v>
      </c>
      <c r="E592" t="e">
        <f t="shared" si="64"/>
        <v>#NUM!</v>
      </c>
      <c r="F592" t="e">
        <f>E592-Instructions!$E$14</f>
        <v>#NUM!</v>
      </c>
      <c r="G592" t="e">
        <f>((A592)^2 + (B592+Instructions!$E$17)^2)^0.5</f>
        <v>#NUM!</v>
      </c>
      <c r="H592" t="e">
        <f>(($Q$2 * (3.14159 - ACOS($Q$2/G592) - ACOS((B592+Instructions!$E$17)/G592))) + ((G592)^2 - ($Q$2)^2)^0.5) - C592</f>
        <v>#NUM!</v>
      </c>
      <c r="I592" t="e">
        <f>H592-Instructions!$E$15</f>
        <v>#NUM!</v>
      </c>
      <c r="J592" t="e">
        <f t="shared" si="65"/>
        <v>#NUM!</v>
      </c>
      <c r="K592">
        <v>0.5</v>
      </c>
      <c r="L592">
        <v>0.5</v>
      </c>
      <c r="M592" t="e">
        <f t="shared" si="66"/>
        <v>#NUM!</v>
      </c>
      <c r="N592" t="e">
        <f t="shared" si="67"/>
        <v>#NUM!</v>
      </c>
    </row>
    <row r="593" spans="1:14" x14ac:dyDescent="0.2">
      <c r="A593">
        <f>Instructions!$E$22/2</f>
        <v>0</v>
      </c>
      <c r="B593" t="e">
        <f t="shared" si="68"/>
        <v>#NUM!</v>
      </c>
      <c r="C593" t="e">
        <f t="shared" si="69"/>
        <v>#NUM!</v>
      </c>
      <c r="D593" t="e">
        <f t="shared" si="63"/>
        <v>#NUM!</v>
      </c>
      <c r="E593" t="e">
        <f t="shared" si="64"/>
        <v>#NUM!</v>
      </c>
      <c r="F593" t="e">
        <f>E593-Instructions!$E$14</f>
        <v>#NUM!</v>
      </c>
      <c r="G593" t="e">
        <f>((A593)^2 + (B593+Instructions!$E$17)^2)^0.5</f>
        <v>#NUM!</v>
      </c>
      <c r="H593" t="e">
        <f>(($Q$2 * (3.14159 - ACOS($Q$2/G593) - ACOS((B593+Instructions!$E$17)/G593))) + ((G593)^2 - ($Q$2)^2)^0.5) - C593</f>
        <v>#NUM!</v>
      </c>
      <c r="I593" t="e">
        <f>H593-Instructions!$E$15</f>
        <v>#NUM!</v>
      </c>
      <c r="J593" t="e">
        <f t="shared" si="65"/>
        <v>#NUM!</v>
      </c>
      <c r="K593">
        <v>0.5</v>
      </c>
      <c r="L593">
        <v>0.5</v>
      </c>
      <c r="M593" t="e">
        <f t="shared" si="66"/>
        <v>#NUM!</v>
      </c>
      <c r="N593" t="e">
        <f t="shared" si="67"/>
        <v>#NUM!</v>
      </c>
    </row>
    <row r="594" spans="1:14" x14ac:dyDescent="0.2">
      <c r="A594">
        <f>Instructions!$E$22/2</f>
        <v>0</v>
      </c>
      <c r="B594" t="e">
        <f t="shared" si="68"/>
        <v>#NUM!</v>
      </c>
      <c r="C594" t="e">
        <f t="shared" si="69"/>
        <v>#NUM!</v>
      </c>
      <c r="D594" t="e">
        <f t="shared" si="63"/>
        <v>#NUM!</v>
      </c>
      <c r="E594" t="e">
        <f t="shared" si="64"/>
        <v>#NUM!</v>
      </c>
      <c r="F594" t="e">
        <f>E594-Instructions!$E$14</f>
        <v>#NUM!</v>
      </c>
      <c r="G594" t="e">
        <f>((A594)^2 + (B594+Instructions!$E$17)^2)^0.5</f>
        <v>#NUM!</v>
      </c>
      <c r="H594" t="e">
        <f>(($Q$2 * (3.14159 - ACOS($Q$2/G594) - ACOS((B594+Instructions!$E$17)/G594))) + ((G594)^2 - ($Q$2)^2)^0.5) - C594</f>
        <v>#NUM!</v>
      </c>
      <c r="I594" t="e">
        <f>H594-Instructions!$E$15</f>
        <v>#NUM!</v>
      </c>
      <c r="J594" t="e">
        <f t="shared" si="65"/>
        <v>#NUM!</v>
      </c>
      <c r="K594">
        <v>0.5</v>
      </c>
      <c r="L594">
        <v>0.5</v>
      </c>
      <c r="M594" t="e">
        <f t="shared" si="66"/>
        <v>#NUM!</v>
      </c>
      <c r="N594" t="e">
        <f t="shared" si="67"/>
        <v>#NUM!</v>
      </c>
    </row>
    <row r="595" spans="1:14" x14ac:dyDescent="0.2">
      <c r="A595">
        <f>Instructions!$E$22/2</f>
        <v>0</v>
      </c>
      <c r="B595" t="e">
        <f t="shared" si="68"/>
        <v>#NUM!</v>
      </c>
      <c r="C595" t="e">
        <f t="shared" si="69"/>
        <v>#NUM!</v>
      </c>
      <c r="D595" t="e">
        <f t="shared" si="63"/>
        <v>#NUM!</v>
      </c>
      <c r="E595" t="e">
        <f t="shared" si="64"/>
        <v>#NUM!</v>
      </c>
      <c r="F595" t="e">
        <f>E595-Instructions!$E$14</f>
        <v>#NUM!</v>
      </c>
      <c r="G595" t="e">
        <f>((A595)^2 + (B595+Instructions!$E$17)^2)^0.5</f>
        <v>#NUM!</v>
      </c>
      <c r="H595" t="e">
        <f>(($Q$2 * (3.14159 - ACOS($Q$2/G595) - ACOS((B595+Instructions!$E$17)/G595))) + ((G595)^2 - ($Q$2)^2)^0.5) - C595</f>
        <v>#NUM!</v>
      </c>
      <c r="I595" t="e">
        <f>H595-Instructions!$E$15</f>
        <v>#NUM!</v>
      </c>
      <c r="J595" t="e">
        <f t="shared" si="65"/>
        <v>#NUM!</v>
      </c>
      <c r="K595">
        <v>0.5</v>
      </c>
      <c r="L595">
        <v>0.5</v>
      </c>
      <c r="M595" t="e">
        <f t="shared" si="66"/>
        <v>#NUM!</v>
      </c>
      <c r="N595" t="e">
        <f t="shared" si="67"/>
        <v>#NUM!</v>
      </c>
    </row>
    <row r="596" spans="1:14" x14ac:dyDescent="0.2">
      <c r="A596">
        <f>Instructions!$E$22/2</f>
        <v>0</v>
      </c>
      <c r="B596" t="e">
        <f t="shared" si="68"/>
        <v>#NUM!</v>
      </c>
      <c r="C596" t="e">
        <f t="shared" si="69"/>
        <v>#NUM!</v>
      </c>
      <c r="D596" t="e">
        <f t="shared" si="63"/>
        <v>#NUM!</v>
      </c>
      <c r="E596" t="e">
        <f t="shared" si="64"/>
        <v>#NUM!</v>
      </c>
      <c r="F596" t="e">
        <f>E596-Instructions!$E$14</f>
        <v>#NUM!</v>
      </c>
      <c r="G596" t="e">
        <f>((A596)^2 + (B596+Instructions!$E$17)^2)^0.5</f>
        <v>#NUM!</v>
      </c>
      <c r="H596" t="e">
        <f>(($Q$2 * (3.14159 - ACOS($Q$2/G596) - ACOS((B596+Instructions!$E$17)/G596))) + ((G596)^2 - ($Q$2)^2)^0.5) - C596</f>
        <v>#NUM!</v>
      </c>
      <c r="I596" t="e">
        <f>H596-Instructions!$E$15</f>
        <v>#NUM!</v>
      </c>
      <c r="J596" t="e">
        <f t="shared" si="65"/>
        <v>#NUM!</v>
      </c>
      <c r="K596">
        <v>0.5</v>
      </c>
      <c r="L596">
        <v>0.5</v>
      </c>
      <c r="M596" t="e">
        <f t="shared" si="66"/>
        <v>#NUM!</v>
      </c>
      <c r="N596" t="e">
        <f t="shared" si="67"/>
        <v>#NUM!</v>
      </c>
    </row>
    <row r="597" spans="1:14" x14ac:dyDescent="0.2">
      <c r="A597">
        <f>Instructions!$E$22/2</f>
        <v>0</v>
      </c>
      <c r="B597" t="e">
        <f t="shared" si="68"/>
        <v>#NUM!</v>
      </c>
      <c r="C597" t="e">
        <f t="shared" si="69"/>
        <v>#NUM!</v>
      </c>
      <c r="D597" t="e">
        <f t="shared" si="63"/>
        <v>#NUM!</v>
      </c>
      <c r="E597" t="e">
        <f t="shared" si="64"/>
        <v>#NUM!</v>
      </c>
      <c r="F597" t="e">
        <f>E597-Instructions!$E$14</f>
        <v>#NUM!</v>
      </c>
      <c r="G597" t="e">
        <f>((A597)^2 + (B597+Instructions!$E$17)^2)^0.5</f>
        <v>#NUM!</v>
      </c>
      <c r="H597" t="e">
        <f>(($Q$2 * (3.14159 - ACOS($Q$2/G597) - ACOS((B597+Instructions!$E$17)/G597))) + ((G597)^2 - ($Q$2)^2)^0.5) - C597</f>
        <v>#NUM!</v>
      </c>
      <c r="I597" t="e">
        <f>H597-Instructions!$E$15</f>
        <v>#NUM!</v>
      </c>
      <c r="J597" t="e">
        <f t="shared" si="65"/>
        <v>#NUM!</v>
      </c>
      <c r="K597">
        <v>0.5</v>
      </c>
      <c r="L597">
        <v>0.5</v>
      </c>
      <c r="M597" t="e">
        <f t="shared" si="66"/>
        <v>#NUM!</v>
      </c>
      <c r="N597" t="e">
        <f t="shared" si="67"/>
        <v>#NUM!</v>
      </c>
    </row>
    <row r="598" spans="1:14" x14ac:dyDescent="0.2">
      <c r="A598">
        <f>Instructions!$E$22/2</f>
        <v>0</v>
      </c>
      <c r="B598" t="e">
        <f t="shared" si="68"/>
        <v>#NUM!</v>
      </c>
      <c r="C598" t="e">
        <f t="shared" si="69"/>
        <v>#NUM!</v>
      </c>
      <c r="D598" t="e">
        <f t="shared" si="63"/>
        <v>#NUM!</v>
      </c>
      <c r="E598" t="e">
        <f t="shared" si="64"/>
        <v>#NUM!</v>
      </c>
      <c r="F598" t="e">
        <f>E598-Instructions!$E$14</f>
        <v>#NUM!</v>
      </c>
      <c r="G598" t="e">
        <f>((A598)^2 + (B598+Instructions!$E$17)^2)^0.5</f>
        <v>#NUM!</v>
      </c>
      <c r="H598" t="e">
        <f>(($Q$2 * (3.14159 - ACOS($Q$2/G598) - ACOS((B598+Instructions!$E$17)/G598))) + ((G598)^2 - ($Q$2)^2)^0.5) - C598</f>
        <v>#NUM!</v>
      </c>
      <c r="I598" t="e">
        <f>H598-Instructions!$E$15</f>
        <v>#NUM!</v>
      </c>
      <c r="J598" t="e">
        <f t="shared" si="65"/>
        <v>#NUM!</v>
      </c>
      <c r="K598">
        <v>0.5</v>
      </c>
      <c r="L598">
        <v>0.5</v>
      </c>
      <c r="M598" t="e">
        <f t="shared" si="66"/>
        <v>#NUM!</v>
      </c>
      <c r="N598" t="e">
        <f t="shared" si="67"/>
        <v>#NUM!</v>
      </c>
    </row>
    <row r="599" spans="1:14" x14ac:dyDescent="0.2">
      <c r="A599">
        <f>Instructions!$E$22/2</f>
        <v>0</v>
      </c>
      <c r="B599" t="e">
        <f t="shared" si="68"/>
        <v>#NUM!</v>
      </c>
      <c r="C599" t="e">
        <f t="shared" si="69"/>
        <v>#NUM!</v>
      </c>
      <c r="D599" t="e">
        <f t="shared" si="63"/>
        <v>#NUM!</v>
      </c>
      <c r="E599" t="e">
        <f t="shared" si="64"/>
        <v>#NUM!</v>
      </c>
      <c r="F599" t="e">
        <f>E599-Instructions!$E$14</f>
        <v>#NUM!</v>
      </c>
      <c r="G599" t="e">
        <f>((A599)^2 + (B599+Instructions!$E$17)^2)^0.5</f>
        <v>#NUM!</v>
      </c>
      <c r="H599" t="e">
        <f>(($Q$2 * (3.14159 - ACOS($Q$2/G599) - ACOS((B599+Instructions!$E$17)/G599))) + ((G599)^2 - ($Q$2)^2)^0.5) - C599</f>
        <v>#NUM!</v>
      </c>
      <c r="I599" t="e">
        <f>H599-Instructions!$E$15</f>
        <v>#NUM!</v>
      </c>
      <c r="J599" t="e">
        <f t="shared" si="65"/>
        <v>#NUM!</v>
      </c>
      <c r="K599">
        <v>0.5</v>
      </c>
      <c r="L599">
        <v>0.5</v>
      </c>
      <c r="M599" t="e">
        <f t="shared" si="66"/>
        <v>#NUM!</v>
      </c>
      <c r="N599" t="e">
        <f t="shared" si="67"/>
        <v>#NUM!</v>
      </c>
    </row>
    <row r="600" spans="1:14" x14ac:dyDescent="0.2">
      <c r="A600">
        <f>Instructions!$E$22/2</f>
        <v>0</v>
      </c>
      <c r="B600" t="e">
        <f t="shared" si="68"/>
        <v>#NUM!</v>
      </c>
      <c r="C600" t="e">
        <f t="shared" si="69"/>
        <v>#NUM!</v>
      </c>
      <c r="D600" t="e">
        <f t="shared" si="63"/>
        <v>#NUM!</v>
      </c>
      <c r="E600" t="e">
        <f t="shared" si="64"/>
        <v>#NUM!</v>
      </c>
      <c r="F600" t="e">
        <f>E600-Instructions!$E$14</f>
        <v>#NUM!</v>
      </c>
      <c r="G600" t="e">
        <f>((A600)^2 + (B600+Instructions!$E$17)^2)^0.5</f>
        <v>#NUM!</v>
      </c>
      <c r="H600" t="e">
        <f>(($Q$2 * (3.14159 - ACOS($Q$2/G600) - ACOS((B600+Instructions!$E$17)/G600))) + ((G600)^2 - ($Q$2)^2)^0.5) - C600</f>
        <v>#NUM!</v>
      </c>
      <c r="I600" t="e">
        <f>H600-Instructions!$E$15</f>
        <v>#NUM!</v>
      </c>
      <c r="J600" t="e">
        <f t="shared" si="65"/>
        <v>#NUM!</v>
      </c>
      <c r="K600">
        <v>0.5</v>
      </c>
      <c r="L600">
        <v>0.5</v>
      </c>
      <c r="M600" t="e">
        <f t="shared" si="66"/>
        <v>#NUM!</v>
      </c>
      <c r="N600" t="e">
        <f t="shared" si="67"/>
        <v>#NUM!</v>
      </c>
    </row>
    <row r="601" spans="1:14" x14ac:dyDescent="0.2">
      <c r="A601">
        <f>Instructions!$E$22/2</f>
        <v>0</v>
      </c>
      <c r="B601" t="e">
        <f t="shared" si="68"/>
        <v>#NUM!</v>
      </c>
      <c r="C601" t="e">
        <f t="shared" si="69"/>
        <v>#NUM!</v>
      </c>
      <c r="D601" t="e">
        <f t="shared" si="63"/>
        <v>#NUM!</v>
      </c>
      <c r="E601" t="e">
        <f t="shared" si="64"/>
        <v>#NUM!</v>
      </c>
      <c r="F601" t="e">
        <f>E601-Instructions!$E$14</f>
        <v>#NUM!</v>
      </c>
      <c r="G601" t="e">
        <f>((A601)^2 + (B601+Instructions!$E$17)^2)^0.5</f>
        <v>#NUM!</v>
      </c>
      <c r="H601" t="e">
        <f>(($Q$2 * (3.14159 - ACOS($Q$2/G601) - ACOS((B601+Instructions!$E$17)/G601))) + ((G601)^2 - ($Q$2)^2)^0.5) - C601</f>
        <v>#NUM!</v>
      </c>
      <c r="I601" t="e">
        <f>H601-Instructions!$E$15</f>
        <v>#NUM!</v>
      </c>
      <c r="J601" t="e">
        <f t="shared" si="65"/>
        <v>#NUM!</v>
      </c>
      <c r="K601">
        <v>0.5</v>
      </c>
      <c r="L601">
        <v>0.5</v>
      </c>
      <c r="M601" t="e">
        <f t="shared" si="66"/>
        <v>#NUM!</v>
      </c>
      <c r="N601" t="e">
        <f t="shared" si="67"/>
        <v>#NUM!</v>
      </c>
    </row>
    <row r="602" spans="1:14" x14ac:dyDescent="0.2">
      <c r="A602">
        <f>Instructions!$E$22/2</f>
        <v>0</v>
      </c>
      <c r="B602" t="e">
        <f t="shared" si="68"/>
        <v>#NUM!</v>
      </c>
      <c r="C602" t="e">
        <f t="shared" si="69"/>
        <v>#NUM!</v>
      </c>
      <c r="D602" t="e">
        <f t="shared" si="63"/>
        <v>#NUM!</v>
      </c>
      <c r="E602" t="e">
        <f t="shared" si="64"/>
        <v>#NUM!</v>
      </c>
      <c r="F602" t="e">
        <f>E602-Instructions!$E$14</f>
        <v>#NUM!</v>
      </c>
      <c r="G602" t="e">
        <f>((A602)^2 + (B602+Instructions!$E$17)^2)^0.5</f>
        <v>#NUM!</v>
      </c>
      <c r="H602" t="e">
        <f>(($Q$2 * (3.14159 - ACOS($Q$2/G602) - ACOS((B602+Instructions!$E$17)/G602))) + ((G602)^2 - ($Q$2)^2)^0.5) - C602</f>
        <v>#NUM!</v>
      </c>
      <c r="I602" t="e">
        <f>H602-Instructions!$E$15</f>
        <v>#NUM!</v>
      </c>
      <c r="J602" t="e">
        <f t="shared" si="65"/>
        <v>#NUM!</v>
      </c>
      <c r="K602">
        <v>0.5</v>
      </c>
      <c r="L602">
        <v>0.5</v>
      </c>
      <c r="M602" t="e">
        <f t="shared" si="66"/>
        <v>#NUM!</v>
      </c>
      <c r="N602" t="e">
        <f t="shared" si="67"/>
        <v>#NUM!</v>
      </c>
    </row>
    <row r="603" spans="1:14" x14ac:dyDescent="0.2">
      <c r="A603">
        <f>Instructions!$E$22/2</f>
        <v>0</v>
      </c>
      <c r="B603" t="e">
        <f t="shared" si="68"/>
        <v>#NUM!</v>
      </c>
      <c r="C603" t="e">
        <f t="shared" si="69"/>
        <v>#NUM!</v>
      </c>
      <c r="D603" t="e">
        <f t="shared" si="63"/>
        <v>#NUM!</v>
      </c>
      <c r="E603" t="e">
        <f t="shared" si="64"/>
        <v>#NUM!</v>
      </c>
      <c r="F603" t="e">
        <f>E603-Instructions!$E$14</f>
        <v>#NUM!</v>
      </c>
      <c r="G603" t="e">
        <f>((A603)^2 + (B603+Instructions!$E$17)^2)^0.5</f>
        <v>#NUM!</v>
      </c>
      <c r="H603" t="e">
        <f>(($Q$2 * (3.14159 - ACOS($Q$2/G603) - ACOS((B603+Instructions!$E$17)/G603))) + ((G603)^2 - ($Q$2)^2)^0.5) - C603</f>
        <v>#NUM!</v>
      </c>
      <c r="I603" t="e">
        <f>H603-Instructions!$E$15</f>
        <v>#NUM!</v>
      </c>
      <c r="J603" t="e">
        <f t="shared" si="65"/>
        <v>#NUM!</v>
      </c>
      <c r="K603">
        <v>0.5</v>
      </c>
      <c r="L603">
        <v>0.5</v>
      </c>
      <c r="M603" t="e">
        <f t="shared" si="66"/>
        <v>#NUM!</v>
      </c>
      <c r="N603" t="e">
        <f t="shared" si="67"/>
        <v>#NUM!</v>
      </c>
    </row>
    <row r="604" spans="1:14" x14ac:dyDescent="0.2">
      <c r="A604">
        <f>Instructions!$E$22/2</f>
        <v>0</v>
      </c>
      <c r="B604" t="e">
        <f t="shared" si="68"/>
        <v>#NUM!</v>
      </c>
      <c r="C604" t="e">
        <f t="shared" si="69"/>
        <v>#NUM!</v>
      </c>
      <c r="D604" t="e">
        <f t="shared" si="63"/>
        <v>#NUM!</v>
      </c>
      <c r="E604" t="e">
        <f t="shared" si="64"/>
        <v>#NUM!</v>
      </c>
      <c r="F604" t="e">
        <f>E604-Instructions!$E$14</f>
        <v>#NUM!</v>
      </c>
      <c r="G604" t="e">
        <f>((A604)^2 + (B604+Instructions!$E$17)^2)^0.5</f>
        <v>#NUM!</v>
      </c>
      <c r="H604" t="e">
        <f>(($Q$2 * (3.14159 - ACOS($Q$2/G604) - ACOS((B604+Instructions!$E$17)/G604))) + ((G604)^2 - ($Q$2)^2)^0.5) - C604</f>
        <v>#NUM!</v>
      </c>
      <c r="I604" t="e">
        <f>H604-Instructions!$E$15</f>
        <v>#NUM!</v>
      </c>
      <c r="J604" t="e">
        <f t="shared" si="65"/>
        <v>#NUM!</v>
      </c>
      <c r="K604">
        <v>0.5</v>
      </c>
      <c r="L604">
        <v>0.5</v>
      </c>
      <c r="M604" t="e">
        <f t="shared" si="66"/>
        <v>#NUM!</v>
      </c>
      <c r="N604" t="e">
        <f t="shared" si="67"/>
        <v>#NUM!</v>
      </c>
    </row>
    <row r="605" spans="1:14" x14ac:dyDescent="0.2">
      <c r="A605">
        <f>Instructions!$E$22/2</f>
        <v>0</v>
      </c>
      <c r="B605" t="e">
        <f t="shared" si="68"/>
        <v>#NUM!</v>
      </c>
      <c r="C605" t="e">
        <f t="shared" si="69"/>
        <v>#NUM!</v>
      </c>
      <c r="D605" t="e">
        <f t="shared" si="63"/>
        <v>#NUM!</v>
      </c>
      <c r="E605" t="e">
        <f t="shared" si="64"/>
        <v>#NUM!</v>
      </c>
      <c r="F605" t="e">
        <f>E605-Instructions!$E$14</f>
        <v>#NUM!</v>
      </c>
      <c r="G605" t="e">
        <f>((A605)^2 + (B605+Instructions!$E$17)^2)^0.5</f>
        <v>#NUM!</v>
      </c>
      <c r="H605" t="e">
        <f>(($Q$2 * (3.14159 - ACOS($Q$2/G605) - ACOS((B605+Instructions!$E$17)/G605))) + ((G605)^2 - ($Q$2)^2)^0.5) - C605</f>
        <v>#NUM!</v>
      </c>
      <c r="I605" t="e">
        <f>H605-Instructions!$E$15</f>
        <v>#NUM!</v>
      </c>
      <c r="J605" t="e">
        <f t="shared" si="65"/>
        <v>#NUM!</v>
      </c>
      <c r="K605">
        <v>0.5</v>
      </c>
      <c r="L605">
        <v>0.5</v>
      </c>
      <c r="M605" t="e">
        <f t="shared" si="66"/>
        <v>#NUM!</v>
      </c>
      <c r="N605" t="e">
        <f t="shared" si="67"/>
        <v>#NUM!</v>
      </c>
    </row>
    <row r="606" spans="1:14" x14ac:dyDescent="0.2">
      <c r="A606">
        <f>Instructions!$E$22/2</f>
        <v>0</v>
      </c>
      <c r="B606" t="e">
        <f t="shared" si="68"/>
        <v>#NUM!</v>
      </c>
      <c r="C606" t="e">
        <f t="shared" si="69"/>
        <v>#NUM!</v>
      </c>
      <c r="D606" t="e">
        <f t="shared" si="63"/>
        <v>#NUM!</v>
      </c>
      <c r="E606" t="e">
        <f t="shared" si="64"/>
        <v>#NUM!</v>
      </c>
      <c r="F606" t="e">
        <f>E606-Instructions!$E$14</f>
        <v>#NUM!</v>
      </c>
      <c r="G606" t="e">
        <f>((A606)^2 + (B606+Instructions!$E$17)^2)^0.5</f>
        <v>#NUM!</v>
      </c>
      <c r="H606" t="e">
        <f>(($Q$2 * (3.14159 - ACOS($Q$2/G606) - ACOS((B606+Instructions!$E$17)/G606))) + ((G606)^2 - ($Q$2)^2)^0.5) - C606</f>
        <v>#NUM!</v>
      </c>
      <c r="I606" t="e">
        <f>H606-Instructions!$E$15</f>
        <v>#NUM!</v>
      </c>
      <c r="J606" t="e">
        <f t="shared" si="65"/>
        <v>#NUM!</v>
      </c>
      <c r="K606">
        <v>0.5</v>
      </c>
      <c r="L606">
        <v>0.5</v>
      </c>
      <c r="M606" t="e">
        <f t="shared" si="66"/>
        <v>#NUM!</v>
      </c>
      <c r="N606" t="e">
        <f t="shared" si="67"/>
        <v>#NUM!</v>
      </c>
    </row>
    <row r="607" spans="1:14" x14ac:dyDescent="0.2">
      <c r="A607">
        <f>Instructions!$E$22/2</f>
        <v>0</v>
      </c>
      <c r="B607" t="e">
        <f t="shared" si="68"/>
        <v>#NUM!</v>
      </c>
      <c r="C607" t="e">
        <f t="shared" si="69"/>
        <v>#NUM!</v>
      </c>
      <c r="D607" t="e">
        <f t="shared" si="63"/>
        <v>#NUM!</v>
      </c>
      <c r="E607" t="e">
        <f t="shared" si="64"/>
        <v>#NUM!</v>
      </c>
      <c r="F607" t="e">
        <f>E607-Instructions!$E$14</f>
        <v>#NUM!</v>
      </c>
      <c r="G607" t="e">
        <f>((A607)^2 + (B607+Instructions!$E$17)^2)^0.5</f>
        <v>#NUM!</v>
      </c>
      <c r="H607" t="e">
        <f>(($Q$2 * (3.14159 - ACOS($Q$2/G607) - ACOS((B607+Instructions!$E$17)/G607))) + ((G607)^2 - ($Q$2)^2)^0.5) - C607</f>
        <v>#NUM!</v>
      </c>
      <c r="I607" t="e">
        <f>H607-Instructions!$E$15</f>
        <v>#NUM!</v>
      </c>
      <c r="J607" t="e">
        <f t="shared" si="65"/>
        <v>#NUM!</v>
      </c>
      <c r="K607">
        <v>0.5</v>
      </c>
      <c r="L607">
        <v>0.5</v>
      </c>
      <c r="M607" t="e">
        <f t="shared" si="66"/>
        <v>#NUM!</v>
      </c>
      <c r="N607" t="e">
        <f t="shared" si="67"/>
        <v>#NUM!</v>
      </c>
    </row>
    <row r="608" spans="1:14" x14ac:dyDescent="0.2">
      <c r="A608">
        <f>Instructions!$E$22/2</f>
        <v>0</v>
      </c>
      <c r="B608" t="e">
        <f t="shared" si="68"/>
        <v>#NUM!</v>
      </c>
      <c r="C608" t="e">
        <f t="shared" si="69"/>
        <v>#NUM!</v>
      </c>
      <c r="D608" t="e">
        <f t="shared" si="63"/>
        <v>#NUM!</v>
      </c>
      <c r="E608" t="e">
        <f t="shared" si="64"/>
        <v>#NUM!</v>
      </c>
      <c r="F608" t="e">
        <f>E608-Instructions!$E$14</f>
        <v>#NUM!</v>
      </c>
      <c r="G608" t="e">
        <f>((A608)^2 + (B608+Instructions!$E$17)^2)^0.5</f>
        <v>#NUM!</v>
      </c>
      <c r="H608" t="e">
        <f>(($Q$2 * (3.14159 - ACOS($Q$2/G608) - ACOS((B608+Instructions!$E$17)/G608))) + ((G608)^2 - ($Q$2)^2)^0.5) - C608</f>
        <v>#NUM!</v>
      </c>
      <c r="I608" t="e">
        <f>H608-Instructions!$E$15</f>
        <v>#NUM!</v>
      </c>
      <c r="J608" t="e">
        <f t="shared" si="65"/>
        <v>#NUM!</v>
      </c>
      <c r="K608">
        <v>0.5</v>
      </c>
      <c r="L608">
        <v>0.5</v>
      </c>
      <c r="M608" t="e">
        <f t="shared" si="66"/>
        <v>#NUM!</v>
      </c>
      <c r="N608" t="e">
        <f t="shared" si="67"/>
        <v>#NUM!</v>
      </c>
    </row>
    <row r="609" spans="1:14" x14ac:dyDescent="0.2">
      <c r="A609">
        <f>Instructions!$E$22/2</f>
        <v>0</v>
      </c>
      <c r="B609" t="e">
        <f t="shared" si="68"/>
        <v>#NUM!</v>
      </c>
      <c r="C609" t="e">
        <f t="shared" si="69"/>
        <v>#NUM!</v>
      </c>
      <c r="D609" t="e">
        <f t="shared" si="63"/>
        <v>#NUM!</v>
      </c>
      <c r="E609" t="e">
        <f t="shared" si="64"/>
        <v>#NUM!</v>
      </c>
      <c r="F609" t="e">
        <f>E609-Instructions!$E$14</f>
        <v>#NUM!</v>
      </c>
      <c r="G609" t="e">
        <f>((A609)^2 + (B609+Instructions!$E$17)^2)^0.5</f>
        <v>#NUM!</v>
      </c>
      <c r="H609" t="e">
        <f>(($Q$2 * (3.14159 - ACOS($Q$2/G609) - ACOS((B609+Instructions!$E$17)/G609))) + ((G609)^2 - ($Q$2)^2)^0.5) - C609</f>
        <v>#NUM!</v>
      </c>
      <c r="I609" t="e">
        <f>H609-Instructions!$E$15</f>
        <v>#NUM!</v>
      </c>
      <c r="J609" t="e">
        <f t="shared" si="65"/>
        <v>#NUM!</v>
      </c>
      <c r="K609">
        <v>0.5</v>
      </c>
      <c r="L609">
        <v>0.5</v>
      </c>
      <c r="M609" t="e">
        <f t="shared" si="66"/>
        <v>#NUM!</v>
      </c>
      <c r="N609" t="e">
        <f t="shared" si="67"/>
        <v>#NUM!</v>
      </c>
    </row>
    <row r="610" spans="1:14" x14ac:dyDescent="0.2">
      <c r="A610">
        <f>Instructions!$E$22/2</f>
        <v>0</v>
      </c>
      <c r="B610" t="e">
        <f t="shared" si="68"/>
        <v>#NUM!</v>
      </c>
      <c r="C610" t="e">
        <f t="shared" si="69"/>
        <v>#NUM!</v>
      </c>
      <c r="D610" t="e">
        <f t="shared" si="63"/>
        <v>#NUM!</v>
      </c>
      <c r="E610" t="e">
        <f t="shared" si="64"/>
        <v>#NUM!</v>
      </c>
      <c r="F610" t="e">
        <f>E610-Instructions!$E$14</f>
        <v>#NUM!</v>
      </c>
      <c r="G610" t="e">
        <f>((A610)^2 + (B610+Instructions!$E$17)^2)^0.5</f>
        <v>#NUM!</v>
      </c>
      <c r="H610" t="e">
        <f>(($Q$2 * (3.14159 - ACOS($Q$2/G610) - ACOS((B610+Instructions!$E$17)/G610))) + ((G610)^2 - ($Q$2)^2)^0.5) - C610</f>
        <v>#NUM!</v>
      </c>
      <c r="I610" t="e">
        <f>H610-Instructions!$E$15</f>
        <v>#NUM!</v>
      </c>
      <c r="J610" t="e">
        <f t="shared" si="65"/>
        <v>#NUM!</v>
      </c>
      <c r="K610">
        <v>0.5</v>
      </c>
      <c r="L610">
        <v>0.5</v>
      </c>
      <c r="M610" t="e">
        <f t="shared" si="66"/>
        <v>#NUM!</v>
      </c>
      <c r="N610" t="e">
        <f t="shared" si="67"/>
        <v>#NUM!</v>
      </c>
    </row>
    <row r="611" spans="1:14" x14ac:dyDescent="0.2">
      <c r="A611">
        <f>Instructions!$E$22/2</f>
        <v>0</v>
      </c>
      <c r="B611" t="e">
        <f t="shared" si="68"/>
        <v>#NUM!</v>
      </c>
      <c r="C611" t="e">
        <f t="shared" si="69"/>
        <v>#NUM!</v>
      </c>
      <c r="D611" t="e">
        <f t="shared" si="63"/>
        <v>#NUM!</v>
      </c>
      <c r="E611" t="e">
        <f t="shared" si="64"/>
        <v>#NUM!</v>
      </c>
      <c r="F611" t="e">
        <f>E611-Instructions!$E$14</f>
        <v>#NUM!</v>
      </c>
      <c r="G611" t="e">
        <f>((A611)^2 + (B611+Instructions!$E$17)^2)^0.5</f>
        <v>#NUM!</v>
      </c>
      <c r="H611" t="e">
        <f>(($Q$2 * (3.14159 - ACOS($Q$2/G611) - ACOS((B611+Instructions!$E$17)/G611))) + ((G611)^2 - ($Q$2)^2)^0.5) - C611</f>
        <v>#NUM!</v>
      </c>
      <c r="I611" t="e">
        <f>H611-Instructions!$E$15</f>
        <v>#NUM!</v>
      </c>
      <c r="J611" t="e">
        <f t="shared" si="65"/>
        <v>#NUM!</v>
      </c>
      <c r="K611">
        <v>0.5</v>
      </c>
      <c r="L611">
        <v>0.5</v>
      </c>
      <c r="M611" t="e">
        <f t="shared" si="66"/>
        <v>#NUM!</v>
      </c>
      <c r="N611" t="e">
        <f t="shared" si="67"/>
        <v>#NUM!</v>
      </c>
    </row>
    <row r="612" spans="1:14" x14ac:dyDescent="0.2">
      <c r="A612">
        <f>Instructions!$E$22/2</f>
        <v>0</v>
      </c>
      <c r="B612" t="e">
        <f t="shared" si="68"/>
        <v>#NUM!</v>
      </c>
      <c r="C612" t="e">
        <f t="shared" si="69"/>
        <v>#NUM!</v>
      </c>
      <c r="D612" t="e">
        <f t="shared" si="63"/>
        <v>#NUM!</v>
      </c>
      <c r="E612" t="e">
        <f t="shared" si="64"/>
        <v>#NUM!</v>
      </c>
      <c r="F612" t="e">
        <f>E612-Instructions!$E$14</f>
        <v>#NUM!</v>
      </c>
      <c r="G612" t="e">
        <f>((A612)^2 + (B612+Instructions!$E$17)^2)^0.5</f>
        <v>#NUM!</v>
      </c>
      <c r="H612" t="e">
        <f>(($Q$2 * (3.14159 - ACOS($Q$2/G612) - ACOS((B612+Instructions!$E$17)/G612))) + ((G612)^2 - ($Q$2)^2)^0.5) - C612</f>
        <v>#NUM!</v>
      </c>
      <c r="I612" t="e">
        <f>H612-Instructions!$E$15</f>
        <v>#NUM!</v>
      </c>
      <c r="J612" t="e">
        <f t="shared" si="65"/>
        <v>#NUM!</v>
      </c>
      <c r="K612">
        <v>0.5</v>
      </c>
      <c r="L612">
        <v>0.5</v>
      </c>
      <c r="M612" t="e">
        <f t="shared" si="66"/>
        <v>#NUM!</v>
      </c>
      <c r="N612" t="e">
        <f t="shared" si="67"/>
        <v>#NUM!</v>
      </c>
    </row>
    <row r="613" spans="1:14" x14ac:dyDescent="0.2">
      <c r="A613">
        <f>Instructions!$E$22/2</f>
        <v>0</v>
      </c>
      <c r="B613" t="e">
        <f t="shared" si="68"/>
        <v>#NUM!</v>
      </c>
      <c r="C613" t="e">
        <f t="shared" si="69"/>
        <v>#NUM!</v>
      </c>
      <c r="D613" t="e">
        <f t="shared" si="63"/>
        <v>#NUM!</v>
      </c>
      <c r="E613" t="e">
        <f t="shared" si="64"/>
        <v>#NUM!</v>
      </c>
      <c r="F613" t="e">
        <f>E613-Instructions!$E$14</f>
        <v>#NUM!</v>
      </c>
      <c r="G613" t="e">
        <f>((A613)^2 + (B613+Instructions!$E$17)^2)^0.5</f>
        <v>#NUM!</v>
      </c>
      <c r="H613" t="e">
        <f>(($Q$2 * (3.14159 - ACOS($Q$2/G613) - ACOS((B613+Instructions!$E$17)/G613))) + ((G613)^2 - ($Q$2)^2)^0.5) - C613</f>
        <v>#NUM!</v>
      </c>
      <c r="I613" t="e">
        <f>H613-Instructions!$E$15</f>
        <v>#NUM!</v>
      </c>
      <c r="J613" t="e">
        <f t="shared" si="65"/>
        <v>#NUM!</v>
      </c>
      <c r="K613">
        <v>0.5</v>
      </c>
      <c r="L613">
        <v>0.5</v>
      </c>
      <c r="M613" t="e">
        <f t="shared" si="66"/>
        <v>#NUM!</v>
      </c>
      <c r="N613" t="e">
        <f t="shared" si="67"/>
        <v>#NUM!</v>
      </c>
    </row>
    <row r="614" spans="1:14" x14ac:dyDescent="0.2">
      <c r="A614">
        <f>Instructions!$E$22/2</f>
        <v>0</v>
      </c>
      <c r="B614" t="e">
        <f t="shared" si="68"/>
        <v>#NUM!</v>
      </c>
      <c r="C614" t="e">
        <f t="shared" si="69"/>
        <v>#NUM!</v>
      </c>
      <c r="D614" t="e">
        <f t="shared" si="63"/>
        <v>#NUM!</v>
      </c>
      <c r="E614" t="e">
        <f t="shared" si="64"/>
        <v>#NUM!</v>
      </c>
      <c r="F614" t="e">
        <f>E614-Instructions!$E$14</f>
        <v>#NUM!</v>
      </c>
      <c r="G614" t="e">
        <f>((A614)^2 + (B614+Instructions!$E$17)^2)^0.5</f>
        <v>#NUM!</v>
      </c>
      <c r="H614" t="e">
        <f>(($Q$2 * (3.14159 - ACOS($Q$2/G614) - ACOS((B614+Instructions!$E$17)/G614))) + ((G614)^2 - ($Q$2)^2)^0.5) - C614</f>
        <v>#NUM!</v>
      </c>
      <c r="I614" t="e">
        <f>H614-Instructions!$E$15</f>
        <v>#NUM!</v>
      </c>
      <c r="J614" t="e">
        <f t="shared" si="65"/>
        <v>#NUM!</v>
      </c>
      <c r="K614">
        <v>0.5</v>
      </c>
      <c r="L614">
        <v>0.5</v>
      </c>
      <c r="M614" t="e">
        <f t="shared" si="66"/>
        <v>#NUM!</v>
      </c>
      <c r="N614" t="e">
        <f t="shared" si="67"/>
        <v>#NUM!</v>
      </c>
    </row>
    <row r="615" spans="1:14" x14ac:dyDescent="0.2">
      <c r="A615">
        <f>Instructions!$E$22/2</f>
        <v>0</v>
      </c>
      <c r="B615" t="e">
        <f t="shared" si="68"/>
        <v>#NUM!</v>
      </c>
      <c r="C615" t="e">
        <f t="shared" si="69"/>
        <v>#NUM!</v>
      </c>
      <c r="D615" t="e">
        <f t="shared" si="63"/>
        <v>#NUM!</v>
      </c>
      <c r="E615" t="e">
        <f t="shared" si="64"/>
        <v>#NUM!</v>
      </c>
      <c r="F615" t="e">
        <f>E615-Instructions!$E$14</f>
        <v>#NUM!</v>
      </c>
      <c r="G615" t="e">
        <f>((A615)^2 + (B615+Instructions!$E$17)^2)^0.5</f>
        <v>#NUM!</v>
      </c>
      <c r="H615" t="e">
        <f>(($Q$2 * (3.14159 - ACOS($Q$2/G615) - ACOS((B615+Instructions!$E$17)/G615))) + ((G615)^2 - ($Q$2)^2)^0.5) - C615</f>
        <v>#NUM!</v>
      </c>
      <c r="I615" t="e">
        <f>H615-Instructions!$E$15</f>
        <v>#NUM!</v>
      </c>
      <c r="J615" t="e">
        <f t="shared" si="65"/>
        <v>#NUM!</v>
      </c>
      <c r="K615">
        <v>0.5</v>
      </c>
      <c r="L615">
        <v>0.5</v>
      </c>
      <c r="M615" t="e">
        <f t="shared" si="66"/>
        <v>#NUM!</v>
      </c>
      <c r="N615" t="e">
        <f t="shared" si="67"/>
        <v>#NUM!</v>
      </c>
    </row>
    <row r="616" spans="1:14" x14ac:dyDescent="0.2">
      <c r="A616">
        <f>Instructions!$E$22/2</f>
        <v>0</v>
      </c>
      <c r="B616" t="e">
        <f t="shared" si="68"/>
        <v>#NUM!</v>
      </c>
      <c r="C616" t="e">
        <f t="shared" si="69"/>
        <v>#NUM!</v>
      </c>
      <c r="D616" t="e">
        <f t="shared" si="63"/>
        <v>#NUM!</v>
      </c>
      <c r="E616" t="e">
        <f t="shared" si="64"/>
        <v>#NUM!</v>
      </c>
      <c r="F616" t="e">
        <f>E616-Instructions!$E$14</f>
        <v>#NUM!</v>
      </c>
      <c r="G616" t="e">
        <f>((A616)^2 + (B616+Instructions!$E$17)^2)^0.5</f>
        <v>#NUM!</v>
      </c>
      <c r="H616" t="e">
        <f>(($Q$2 * (3.14159 - ACOS($Q$2/G616) - ACOS((B616+Instructions!$E$17)/G616))) + ((G616)^2 - ($Q$2)^2)^0.5) - C616</f>
        <v>#NUM!</v>
      </c>
      <c r="I616" t="e">
        <f>H616-Instructions!$E$15</f>
        <v>#NUM!</v>
      </c>
      <c r="J616" t="e">
        <f t="shared" si="65"/>
        <v>#NUM!</v>
      </c>
      <c r="K616">
        <v>0.5</v>
      </c>
      <c r="L616">
        <v>0.5</v>
      </c>
      <c r="M616" t="e">
        <f t="shared" si="66"/>
        <v>#NUM!</v>
      </c>
      <c r="N616" t="e">
        <f t="shared" si="67"/>
        <v>#NUM!</v>
      </c>
    </row>
    <row r="617" spans="1:14" x14ac:dyDescent="0.2">
      <c r="A617">
        <f>Instructions!$E$22/2</f>
        <v>0</v>
      </c>
      <c r="B617" t="e">
        <f t="shared" si="68"/>
        <v>#NUM!</v>
      </c>
      <c r="C617" t="e">
        <f t="shared" si="69"/>
        <v>#NUM!</v>
      </c>
      <c r="D617" t="e">
        <f t="shared" si="63"/>
        <v>#NUM!</v>
      </c>
      <c r="E617" t="e">
        <f t="shared" si="64"/>
        <v>#NUM!</v>
      </c>
      <c r="F617" t="e">
        <f>E617-Instructions!$E$14</f>
        <v>#NUM!</v>
      </c>
      <c r="G617" t="e">
        <f>((A617)^2 + (B617+Instructions!$E$17)^2)^0.5</f>
        <v>#NUM!</v>
      </c>
      <c r="H617" t="e">
        <f>(($Q$2 * (3.14159 - ACOS($Q$2/G617) - ACOS((B617+Instructions!$E$17)/G617))) + ((G617)^2 - ($Q$2)^2)^0.5) - C617</f>
        <v>#NUM!</v>
      </c>
      <c r="I617" t="e">
        <f>H617-Instructions!$E$15</f>
        <v>#NUM!</v>
      </c>
      <c r="J617" t="e">
        <f t="shared" si="65"/>
        <v>#NUM!</v>
      </c>
      <c r="K617">
        <v>0.5</v>
      </c>
      <c r="L617">
        <v>0.5</v>
      </c>
      <c r="M617" t="e">
        <f t="shared" si="66"/>
        <v>#NUM!</v>
      </c>
      <c r="N617" t="e">
        <f t="shared" si="67"/>
        <v>#NUM!</v>
      </c>
    </row>
    <row r="618" spans="1:14" x14ac:dyDescent="0.2">
      <c r="A618">
        <f>Instructions!$E$22/2</f>
        <v>0</v>
      </c>
      <c r="B618" t="e">
        <f t="shared" si="68"/>
        <v>#NUM!</v>
      </c>
      <c r="C618" t="e">
        <f t="shared" si="69"/>
        <v>#NUM!</v>
      </c>
      <c r="D618" t="e">
        <f t="shared" si="63"/>
        <v>#NUM!</v>
      </c>
      <c r="E618" t="e">
        <f t="shared" si="64"/>
        <v>#NUM!</v>
      </c>
      <c r="F618" t="e">
        <f>E618-Instructions!$E$14</f>
        <v>#NUM!</v>
      </c>
      <c r="G618" t="e">
        <f>((A618)^2 + (B618+Instructions!$E$17)^2)^0.5</f>
        <v>#NUM!</v>
      </c>
      <c r="H618" t="e">
        <f>(($Q$2 * (3.14159 - ACOS($Q$2/G618) - ACOS((B618+Instructions!$E$17)/G618))) + ((G618)^2 - ($Q$2)^2)^0.5) - C618</f>
        <v>#NUM!</v>
      </c>
      <c r="I618" t="e">
        <f>H618-Instructions!$E$15</f>
        <v>#NUM!</v>
      </c>
      <c r="J618" t="e">
        <f t="shared" si="65"/>
        <v>#NUM!</v>
      </c>
      <c r="K618">
        <v>0.5</v>
      </c>
      <c r="L618">
        <v>0.5</v>
      </c>
      <c r="M618" t="e">
        <f t="shared" si="66"/>
        <v>#NUM!</v>
      </c>
      <c r="N618" t="e">
        <f t="shared" si="67"/>
        <v>#NUM!</v>
      </c>
    </row>
    <row r="619" spans="1:14" x14ac:dyDescent="0.2">
      <c r="A619">
        <f>Instructions!$E$22/2</f>
        <v>0</v>
      </c>
      <c r="B619" t="e">
        <f t="shared" si="68"/>
        <v>#NUM!</v>
      </c>
      <c r="C619" t="e">
        <f t="shared" si="69"/>
        <v>#NUM!</v>
      </c>
      <c r="D619" t="e">
        <f t="shared" si="63"/>
        <v>#NUM!</v>
      </c>
      <c r="E619" t="e">
        <f t="shared" si="64"/>
        <v>#NUM!</v>
      </c>
      <c r="F619" t="e">
        <f>E619-Instructions!$E$14</f>
        <v>#NUM!</v>
      </c>
      <c r="G619" t="e">
        <f>((A619)^2 + (B619+Instructions!$E$17)^2)^0.5</f>
        <v>#NUM!</v>
      </c>
      <c r="H619" t="e">
        <f>(($Q$2 * (3.14159 - ACOS($Q$2/G619) - ACOS((B619+Instructions!$E$17)/G619))) + ((G619)^2 - ($Q$2)^2)^0.5) - C619</f>
        <v>#NUM!</v>
      </c>
      <c r="I619" t="e">
        <f>H619-Instructions!$E$15</f>
        <v>#NUM!</v>
      </c>
      <c r="J619" t="e">
        <f t="shared" si="65"/>
        <v>#NUM!</v>
      </c>
      <c r="K619">
        <v>0.5</v>
      </c>
      <c r="L619">
        <v>0.5</v>
      </c>
      <c r="M619" t="e">
        <f t="shared" si="66"/>
        <v>#NUM!</v>
      </c>
      <c r="N619" t="e">
        <f t="shared" si="67"/>
        <v>#NUM!</v>
      </c>
    </row>
    <row r="620" spans="1:14" x14ac:dyDescent="0.2">
      <c r="A620">
        <f>Instructions!$E$22/2</f>
        <v>0</v>
      </c>
      <c r="B620" t="e">
        <f t="shared" si="68"/>
        <v>#NUM!</v>
      </c>
      <c r="C620" t="e">
        <f t="shared" si="69"/>
        <v>#NUM!</v>
      </c>
      <c r="D620" t="e">
        <f t="shared" si="63"/>
        <v>#NUM!</v>
      </c>
      <c r="E620" t="e">
        <f t="shared" si="64"/>
        <v>#NUM!</v>
      </c>
      <c r="F620" t="e">
        <f>E620-Instructions!$E$14</f>
        <v>#NUM!</v>
      </c>
      <c r="G620" t="e">
        <f>((A620)^2 + (B620+Instructions!$E$17)^2)^0.5</f>
        <v>#NUM!</v>
      </c>
      <c r="H620" t="e">
        <f>(($Q$2 * (3.14159 - ACOS($Q$2/G620) - ACOS((B620+Instructions!$E$17)/G620))) + ((G620)^2 - ($Q$2)^2)^0.5) - C620</f>
        <v>#NUM!</v>
      </c>
      <c r="I620" t="e">
        <f>H620-Instructions!$E$15</f>
        <v>#NUM!</v>
      </c>
      <c r="J620" t="e">
        <f t="shared" si="65"/>
        <v>#NUM!</v>
      </c>
      <c r="K620">
        <v>0.5</v>
      </c>
      <c r="L620">
        <v>0.5</v>
      </c>
      <c r="M620" t="e">
        <f t="shared" si="66"/>
        <v>#NUM!</v>
      </c>
      <c r="N620" t="e">
        <f t="shared" si="67"/>
        <v>#NUM!</v>
      </c>
    </row>
    <row r="621" spans="1:14" x14ac:dyDescent="0.2">
      <c r="A621">
        <f>Instructions!$E$22/2</f>
        <v>0</v>
      </c>
      <c r="B621" t="e">
        <f t="shared" si="68"/>
        <v>#NUM!</v>
      </c>
      <c r="C621" t="e">
        <f t="shared" si="69"/>
        <v>#NUM!</v>
      </c>
      <c r="D621" t="e">
        <f t="shared" si="63"/>
        <v>#NUM!</v>
      </c>
      <c r="E621" t="e">
        <f t="shared" si="64"/>
        <v>#NUM!</v>
      </c>
      <c r="F621" t="e">
        <f>E621-Instructions!$E$14</f>
        <v>#NUM!</v>
      </c>
      <c r="G621" t="e">
        <f>((A621)^2 + (B621+Instructions!$E$17)^2)^0.5</f>
        <v>#NUM!</v>
      </c>
      <c r="H621" t="e">
        <f>(($Q$2 * (3.14159 - ACOS($Q$2/G621) - ACOS((B621+Instructions!$E$17)/G621))) + ((G621)^2 - ($Q$2)^2)^0.5) - C621</f>
        <v>#NUM!</v>
      </c>
      <c r="I621" t="e">
        <f>H621-Instructions!$E$15</f>
        <v>#NUM!</v>
      </c>
      <c r="J621" t="e">
        <f t="shared" si="65"/>
        <v>#NUM!</v>
      </c>
      <c r="K621">
        <v>0.5</v>
      </c>
      <c r="L621">
        <v>0.5</v>
      </c>
      <c r="M621" t="e">
        <f t="shared" si="66"/>
        <v>#NUM!</v>
      </c>
      <c r="N621" t="e">
        <f t="shared" si="67"/>
        <v>#NUM!</v>
      </c>
    </row>
    <row r="622" spans="1:14" x14ac:dyDescent="0.2">
      <c r="A622">
        <f>Instructions!$E$22/2</f>
        <v>0</v>
      </c>
      <c r="B622" t="e">
        <f t="shared" si="68"/>
        <v>#NUM!</v>
      </c>
      <c r="C622" t="e">
        <f t="shared" si="69"/>
        <v>#NUM!</v>
      </c>
      <c r="D622" t="e">
        <f t="shared" si="63"/>
        <v>#NUM!</v>
      </c>
      <c r="E622" t="e">
        <f t="shared" si="64"/>
        <v>#NUM!</v>
      </c>
      <c r="F622" t="e">
        <f>E622-Instructions!$E$14</f>
        <v>#NUM!</v>
      </c>
      <c r="G622" t="e">
        <f>((A622)^2 + (B622+Instructions!$E$17)^2)^0.5</f>
        <v>#NUM!</v>
      </c>
      <c r="H622" t="e">
        <f>(($Q$2 * (3.14159 - ACOS($Q$2/G622) - ACOS((B622+Instructions!$E$17)/G622))) + ((G622)^2 - ($Q$2)^2)^0.5) - C622</f>
        <v>#NUM!</v>
      </c>
      <c r="I622" t="e">
        <f>H622-Instructions!$E$15</f>
        <v>#NUM!</v>
      </c>
      <c r="J622" t="e">
        <f t="shared" si="65"/>
        <v>#NUM!</v>
      </c>
      <c r="K622">
        <v>0.5</v>
      </c>
      <c r="L622">
        <v>0.5</v>
      </c>
      <c r="M622" t="e">
        <f t="shared" si="66"/>
        <v>#NUM!</v>
      </c>
      <c r="N622" t="e">
        <f t="shared" si="67"/>
        <v>#NUM!</v>
      </c>
    </row>
    <row r="623" spans="1:14" x14ac:dyDescent="0.2">
      <c r="A623">
        <f>Instructions!$E$22/2</f>
        <v>0</v>
      </c>
      <c r="B623" t="e">
        <f t="shared" si="68"/>
        <v>#NUM!</v>
      </c>
      <c r="C623" t="e">
        <f t="shared" si="69"/>
        <v>#NUM!</v>
      </c>
      <c r="D623" t="e">
        <f t="shared" si="63"/>
        <v>#NUM!</v>
      </c>
      <c r="E623" t="e">
        <f t="shared" si="64"/>
        <v>#NUM!</v>
      </c>
      <c r="F623" t="e">
        <f>E623-Instructions!$E$14</f>
        <v>#NUM!</v>
      </c>
      <c r="G623" t="e">
        <f>((A623)^2 + (B623+Instructions!$E$17)^2)^0.5</f>
        <v>#NUM!</v>
      </c>
      <c r="H623" t="e">
        <f>(($Q$2 * (3.14159 - ACOS($Q$2/G623) - ACOS((B623+Instructions!$E$17)/G623))) + ((G623)^2 - ($Q$2)^2)^0.5) - C623</f>
        <v>#NUM!</v>
      </c>
      <c r="I623" t="e">
        <f>H623-Instructions!$E$15</f>
        <v>#NUM!</v>
      </c>
      <c r="J623" t="e">
        <f t="shared" si="65"/>
        <v>#NUM!</v>
      </c>
      <c r="K623">
        <v>0.5</v>
      </c>
      <c r="L623">
        <v>0.5</v>
      </c>
      <c r="M623" t="e">
        <f t="shared" si="66"/>
        <v>#NUM!</v>
      </c>
      <c r="N623" t="e">
        <f t="shared" si="67"/>
        <v>#NUM!</v>
      </c>
    </row>
    <row r="624" spans="1:14" x14ac:dyDescent="0.2">
      <c r="A624">
        <f>Instructions!$E$22/2</f>
        <v>0</v>
      </c>
      <c r="B624" t="e">
        <f t="shared" si="68"/>
        <v>#NUM!</v>
      </c>
      <c r="C624" t="e">
        <f t="shared" si="69"/>
        <v>#NUM!</v>
      </c>
      <c r="D624" t="e">
        <f t="shared" si="63"/>
        <v>#NUM!</v>
      </c>
      <c r="E624" t="e">
        <f t="shared" si="64"/>
        <v>#NUM!</v>
      </c>
      <c r="F624" t="e">
        <f>E624-Instructions!$E$14</f>
        <v>#NUM!</v>
      </c>
      <c r="G624" t="e">
        <f>((A624)^2 + (B624+Instructions!$E$17)^2)^0.5</f>
        <v>#NUM!</v>
      </c>
      <c r="H624" t="e">
        <f>(($Q$2 * (3.14159 - ACOS($Q$2/G624) - ACOS((B624+Instructions!$E$17)/G624))) + ((G624)^2 - ($Q$2)^2)^0.5) - C624</f>
        <v>#NUM!</v>
      </c>
      <c r="I624" t="e">
        <f>H624-Instructions!$E$15</f>
        <v>#NUM!</v>
      </c>
      <c r="J624" t="e">
        <f t="shared" si="65"/>
        <v>#NUM!</v>
      </c>
      <c r="K624">
        <v>0.5</v>
      </c>
      <c r="L624">
        <v>0.5</v>
      </c>
      <c r="M624" t="e">
        <f t="shared" si="66"/>
        <v>#NUM!</v>
      </c>
      <c r="N624" t="e">
        <f t="shared" si="67"/>
        <v>#NUM!</v>
      </c>
    </row>
    <row r="625" spans="1:14" x14ac:dyDescent="0.2">
      <c r="A625">
        <f>Instructions!$E$22/2</f>
        <v>0</v>
      </c>
      <c r="B625" t="e">
        <f t="shared" si="68"/>
        <v>#NUM!</v>
      </c>
      <c r="C625" t="e">
        <f t="shared" si="69"/>
        <v>#NUM!</v>
      </c>
      <c r="D625" t="e">
        <f t="shared" si="63"/>
        <v>#NUM!</v>
      </c>
      <c r="E625" t="e">
        <f t="shared" si="64"/>
        <v>#NUM!</v>
      </c>
      <c r="F625" t="e">
        <f>E625-Instructions!$E$14</f>
        <v>#NUM!</v>
      </c>
      <c r="G625" t="e">
        <f>((A625)^2 + (B625+Instructions!$E$17)^2)^0.5</f>
        <v>#NUM!</v>
      </c>
      <c r="H625" t="e">
        <f>(($Q$2 * (3.14159 - ACOS($Q$2/G625) - ACOS((B625+Instructions!$E$17)/G625))) + ((G625)^2 - ($Q$2)^2)^0.5) - C625</f>
        <v>#NUM!</v>
      </c>
      <c r="I625" t="e">
        <f>H625-Instructions!$E$15</f>
        <v>#NUM!</v>
      </c>
      <c r="J625" t="e">
        <f t="shared" si="65"/>
        <v>#NUM!</v>
      </c>
      <c r="K625">
        <v>0.5</v>
      </c>
      <c r="L625">
        <v>0.5</v>
      </c>
      <c r="M625" t="e">
        <f t="shared" si="66"/>
        <v>#NUM!</v>
      </c>
      <c r="N625" t="e">
        <f t="shared" si="67"/>
        <v>#NUM!</v>
      </c>
    </row>
    <row r="626" spans="1:14" x14ac:dyDescent="0.2">
      <c r="A626">
        <f>Instructions!$E$22/2</f>
        <v>0</v>
      </c>
      <c r="B626" t="e">
        <f t="shared" si="68"/>
        <v>#NUM!</v>
      </c>
      <c r="C626" t="e">
        <f t="shared" si="69"/>
        <v>#NUM!</v>
      </c>
      <c r="D626" t="e">
        <f t="shared" si="63"/>
        <v>#NUM!</v>
      </c>
      <c r="E626" t="e">
        <f t="shared" si="64"/>
        <v>#NUM!</v>
      </c>
      <c r="F626" t="e">
        <f>E626-Instructions!$E$14</f>
        <v>#NUM!</v>
      </c>
      <c r="G626" t="e">
        <f>((A626)^2 + (B626+Instructions!$E$17)^2)^0.5</f>
        <v>#NUM!</v>
      </c>
      <c r="H626" t="e">
        <f>(($Q$2 * (3.14159 - ACOS($Q$2/G626) - ACOS((B626+Instructions!$E$17)/G626))) + ((G626)^2 - ($Q$2)^2)^0.5) - C626</f>
        <v>#NUM!</v>
      </c>
      <c r="I626" t="e">
        <f>H626-Instructions!$E$15</f>
        <v>#NUM!</v>
      </c>
      <c r="J626" t="e">
        <f t="shared" si="65"/>
        <v>#NUM!</v>
      </c>
      <c r="K626">
        <v>0.5</v>
      </c>
      <c r="L626">
        <v>0.5</v>
      </c>
      <c r="M626" t="e">
        <f t="shared" si="66"/>
        <v>#NUM!</v>
      </c>
      <c r="N626" t="e">
        <f t="shared" si="67"/>
        <v>#NUM!</v>
      </c>
    </row>
    <row r="627" spans="1:14" x14ac:dyDescent="0.2">
      <c r="A627">
        <f>Instructions!$E$22/2</f>
        <v>0</v>
      </c>
      <c r="B627" t="e">
        <f t="shared" si="68"/>
        <v>#NUM!</v>
      </c>
      <c r="C627" t="e">
        <f t="shared" si="69"/>
        <v>#NUM!</v>
      </c>
      <c r="D627" t="e">
        <f t="shared" si="63"/>
        <v>#NUM!</v>
      </c>
      <c r="E627" t="e">
        <f t="shared" si="64"/>
        <v>#NUM!</v>
      </c>
      <c r="F627" t="e">
        <f>E627-Instructions!$E$14</f>
        <v>#NUM!</v>
      </c>
      <c r="G627" t="e">
        <f>((A627)^2 + (B627+Instructions!$E$17)^2)^0.5</f>
        <v>#NUM!</v>
      </c>
      <c r="H627" t="e">
        <f>(($Q$2 * (3.14159 - ACOS($Q$2/G627) - ACOS((B627+Instructions!$E$17)/G627))) + ((G627)^2 - ($Q$2)^2)^0.5) - C627</f>
        <v>#NUM!</v>
      </c>
      <c r="I627" t="e">
        <f>H627-Instructions!$E$15</f>
        <v>#NUM!</v>
      </c>
      <c r="J627" t="e">
        <f t="shared" si="65"/>
        <v>#NUM!</v>
      </c>
      <c r="K627">
        <v>0.5</v>
      </c>
      <c r="L627">
        <v>0.5</v>
      </c>
      <c r="M627" t="e">
        <f t="shared" si="66"/>
        <v>#NUM!</v>
      </c>
      <c r="N627" t="e">
        <f t="shared" si="67"/>
        <v>#NUM!</v>
      </c>
    </row>
    <row r="628" spans="1:14" x14ac:dyDescent="0.2">
      <c r="A628">
        <f>Instructions!$E$22/2</f>
        <v>0</v>
      </c>
      <c r="B628" t="e">
        <f t="shared" si="68"/>
        <v>#NUM!</v>
      </c>
      <c r="C628" t="e">
        <f t="shared" si="69"/>
        <v>#NUM!</v>
      </c>
      <c r="D628" t="e">
        <f t="shared" si="63"/>
        <v>#NUM!</v>
      </c>
      <c r="E628" t="e">
        <f t="shared" si="64"/>
        <v>#NUM!</v>
      </c>
      <c r="F628" t="e">
        <f>E628-Instructions!$E$14</f>
        <v>#NUM!</v>
      </c>
      <c r="G628" t="e">
        <f>((A628)^2 + (B628+Instructions!$E$17)^2)^0.5</f>
        <v>#NUM!</v>
      </c>
      <c r="H628" t="e">
        <f>(($Q$2 * (3.14159 - ACOS($Q$2/G628) - ACOS((B628+Instructions!$E$17)/G628))) + ((G628)^2 - ($Q$2)^2)^0.5) - C628</f>
        <v>#NUM!</v>
      </c>
      <c r="I628" t="e">
        <f>H628-Instructions!$E$15</f>
        <v>#NUM!</v>
      </c>
      <c r="J628" t="e">
        <f t="shared" si="65"/>
        <v>#NUM!</v>
      </c>
      <c r="K628">
        <v>0.5</v>
      </c>
      <c r="L628">
        <v>0.5</v>
      </c>
      <c r="M628" t="e">
        <f t="shared" si="66"/>
        <v>#NUM!</v>
      </c>
      <c r="N628" t="e">
        <f t="shared" si="67"/>
        <v>#NUM!</v>
      </c>
    </row>
    <row r="629" spans="1:14" x14ac:dyDescent="0.2">
      <c r="A629">
        <f>Instructions!$E$22/2</f>
        <v>0</v>
      </c>
      <c r="B629" t="e">
        <f t="shared" si="68"/>
        <v>#NUM!</v>
      </c>
      <c r="C629" t="e">
        <f t="shared" si="69"/>
        <v>#NUM!</v>
      </c>
      <c r="D629" t="e">
        <f t="shared" si="63"/>
        <v>#NUM!</v>
      </c>
      <c r="E629" t="e">
        <f t="shared" si="64"/>
        <v>#NUM!</v>
      </c>
      <c r="F629" t="e">
        <f>E629-Instructions!$E$14</f>
        <v>#NUM!</v>
      </c>
      <c r="G629" t="e">
        <f>((A629)^2 + (B629+Instructions!$E$17)^2)^0.5</f>
        <v>#NUM!</v>
      </c>
      <c r="H629" t="e">
        <f>(($Q$2 * (3.14159 - ACOS($Q$2/G629) - ACOS((B629+Instructions!$E$17)/G629))) + ((G629)^2 - ($Q$2)^2)^0.5) - C629</f>
        <v>#NUM!</v>
      </c>
      <c r="I629" t="e">
        <f>H629-Instructions!$E$15</f>
        <v>#NUM!</v>
      </c>
      <c r="J629" t="e">
        <f t="shared" si="65"/>
        <v>#NUM!</v>
      </c>
      <c r="K629">
        <v>0.5</v>
      </c>
      <c r="L629">
        <v>0.5</v>
      </c>
      <c r="M629" t="e">
        <f t="shared" si="66"/>
        <v>#NUM!</v>
      </c>
      <c r="N629" t="e">
        <f t="shared" si="67"/>
        <v>#NUM!</v>
      </c>
    </row>
    <row r="630" spans="1:14" x14ac:dyDescent="0.2">
      <c r="A630">
        <f>Instructions!$E$22/2</f>
        <v>0</v>
      </c>
      <c r="B630" t="e">
        <f t="shared" si="68"/>
        <v>#NUM!</v>
      </c>
      <c r="C630" t="e">
        <f t="shared" si="69"/>
        <v>#NUM!</v>
      </c>
      <c r="D630" t="e">
        <f t="shared" si="63"/>
        <v>#NUM!</v>
      </c>
      <c r="E630" t="e">
        <f t="shared" si="64"/>
        <v>#NUM!</v>
      </c>
      <c r="F630" t="e">
        <f>E630-Instructions!$E$14</f>
        <v>#NUM!</v>
      </c>
      <c r="G630" t="e">
        <f>((A630)^2 + (B630+Instructions!$E$17)^2)^0.5</f>
        <v>#NUM!</v>
      </c>
      <c r="H630" t="e">
        <f>(($Q$2 * (3.14159 - ACOS($Q$2/G630) - ACOS((B630+Instructions!$E$17)/G630))) + ((G630)^2 - ($Q$2)^2)^0.5) - C630</f>
        <v>#NUM!</v>
      </c>
      <c r="I630" t="e">
        <f>H630-Instructions!$E$15</f>
        <v>#NUM!</v>
      </c>
      <c r="J630" t="e">
        <f t="shared" si="65"/>
        <v>#NUM!</v>
      </c>
      <c r="K630">
        <v>0.5</v>
      </c>
      <c r="L630">
        <v>0.5</v>
      </c>
      <c r="M630" t="e">
        <f t="shared" si="66"/>
        <v>#NUM!</v>
      </c>
      <c r="N630" t="e">
        <f t="shared" si="67"/>
        <v>#NUM!</v>
      </c>
    </row>
    <row r="631" spans="1:14" x14ac:dyDescent="0.2">
      <c r="A631">
        <f>Instructions!$E$22/2</f>
        <v>0</v>
      </c>
      <c r="B631" t="e">
        <f t="shared" si="68"/>
        <v>#NUM!</v>
      </c>
      <c r="C631" t="e">
        <f t="shared" si="69"/>
        <v>#NUM!</v>
      </c>
      <c r="D631" t="e">
        <f t="shared" si="63"/>
        <v>#NUM!</v>
      </c>
      <c r="E631" t="e">
        <f t="shared" si="64"/>
        <v>#NUM!</v>
      </c>
      <c r="F631" t="e">
        <f>E631-Instructions!$E$14</f>
        <v>#NUM!</v>
      </c>
      <c r="G631" t="e">
        <f>((A631)^2 + (B631+Instructions!$E$17)^2)^0.5</f>
        <v>#NUM!</v>
      </c>
      <c r="H631" t="e">
        <f>(($Q$2 * (3.14159 - ACOS($Q$2/G631) - ACOS((B631+Instructions!$E$17)/G631))) + ((G631)^2 - ($Q$2)^2)^0.5) - C631</f>
        <v>#NUM!</v>
      </c>
      <c r="I631" t="e">
        <f>H631-Instructions!$E$15</f>
        <v>#NUM!</v>
      </c>
      <c r="J631" t="e">
        <f t="shared" si="65"/>
        <v>#NUM!</v>
      </c>
      <c r="K631">
        <v>0.5</v>
      </c>
      <c r="L631">
        <v>0.5</v>
      </c>
      <c r="M631" t="e">
        <f t="shared" si="66"/>
        <v>#NUM!</v>
      </c>
      <c r="N631" t="e">
        <f t="shared" si="67"/>
        <v>#NUM!</v>
      </c>
    </row>
    <row r="632" spans="1:14" x14ac:dyDescent="0.2">
      <c r="A632">
        <f>Instructions!$E$22/2</f>
        <v>0</v>
      </c>
      <c r="B632" t="e">
        <f t="shared" si="68"/>
        <v>#NUM!</v>
      </c>
      <c r="C632" t="e">
        <f t="shared" si="69"/>
        <v>#NUM!</v>
      </c>
      <c r="D632" t="e">
        <f t="shared" si="63"/>
        <v>#NUM!</v>
      </c>
      <c r="E632" t="e">
        <f t="shared" si="64"/>
        <v>#NUM!</v>
      </c>
      <c r="F632" t="e">
        <f>E632-Instructions!$E$14</f>
        <v>#NUM!</v>
      </c>
      <c r="G632" t="e">
        <f>((A632)^2 + (B632+Instructions!$E$17)^2)^0.5</f>
        <v>#NUM!</v>
      </c>
      <c r="H632" t="e">
        <f>(($Q$2 * (3.14159 - ACOS($Q$2/G632) - ACOS((B632+Instructions!$E$17)/G632))) + ((G632)^2 - ($Q$2)^2)^0.5) - C632</f>
        <v>#NUM!</v>
      </c>
      <c r="I632" t="e">
        <f>H632-Instructions!$E$15</f>
        <v>#NUM!</v>
      </c>
      <c r="J632" t="e">
        <f t="shared" si="65"/>
        <v>#NUM!</v>
      </c>
      <c r="K632">
        <v>0.5</v>
      </c>
      <c r="L632">
        <v>0.5</v>
      </c>
      <c r="M632" t="e">
        <f t="shared" si="66"/>
        <v>#NUM!</v>
      </c>
      <c r="N632" t="e">
        <f t="shared" si="67"/>
        <v>#NUM!</v>
      </c>
    </row>
    <row r="633" spans="1:14" x14ac:dyDescent="0.2">
      <c r="A633">
        <f>Instructions!$E$22/2</f>
        <v>0</v>
      </c>
      <c r="B633" t="e">
        <f t="shared" si="68"/>
        <v>#NUM!</v>
      </c>
      <c r="C633" t="e">
        <f t="shared" si="69"/>
        <v>#NUM!</v>
      </c>
      <c r="D633" t="e">
        <f t="shared" si="63"/>
        <v>#NUM!</v>
      </c>
      <c r="E633" t="e">
        <f t="shared" si="64"/>
        <v>#NUM!</v>
      </c>
      <c r="F633" t="e">
        <f>E633-Instructions!$E$14</f>
        <v>#NUM!</v>
      </c>
      <c r="G633" t="e">
        <f>((A633)^2 + (B633+Instructions!$E$17)^2)^0.5</f>
        <v>#NUM!</v>
      </c>
      <c r="H633" t="e">
        <f>(($Q$2 * (3.14159 - ACOS($Q$2/G633) - ACOS((B633+Instructions!$E$17)/G633))) + ((G633)^2 - ($Q$2)^2)^0.5) - C633</f>
        <v>#NUM!</v>
      </c>
      <c r="I633" t="e">
        <f>H633-Instructions!$E$15</f>
        <v>#NUM!</v>
      </c>
      <c r="J633" t="e">
        <f t="shared" si="65"/>
        <v>#NUM!</v>
      </c>
      <c r="K633">
        <v>0.5</v>
      </c>
      <c r="L633">
        <v>0.5</v>
      </c>
      <c r="M633" t="e">
        <f t="shared" si="66"/>
        <v>#NUM!</v>
      </c>
      <c r="N633" t="e">
        <f t="shared" si="67"/>
        <v>#NUM!</v>
      </c>
    </row>
    <row r="634" spans="1:14" x14ac:dyDescent="0.2">
      <c r="A634">
        <f>Instructions!$E$22/2</f>
        <v>0</v>
      </c>
      <c r="B634" t="e">
        <f t="shared" si="68"/>
        <v>#NUM!</v>
      </c>
      <c r="C634" t="e">
        <f t="shared" si="69"/>
        <v>#NUM!</v>
      </c>
      <c r="D634" t="e">
        <f t="shared" si="63"/>
        <v>#NUM!</v>
      </c>
      <c r="E634" t="e">
        <f t="shared" si="64"/>
        <v>#NUM!</v>
      </c>
      <c r="F634" t="e">
        <f>E634-Instructions!$E$14</f>
        <v>#NUM!</v>
      </c>
      <c r="G634" t="e">
        <f>((A634)^2 + (B634+Instructions!$E$17)^2)^0.5</f>
        <v>#NUM!</v>
      </c>
      <c r="H634" t="e">
        <f>(($Q$2 * (3.14159 - ACOS($Q$2/G634) - ACOS((B634+Instructions!$E$17)/G634))) + ((G634)^2 - ($Q$2)^2)^0.5) - C634</f>
        <v>#NUM!</v>
      </c>
      <c r="I634" t="e">
        <f>H634-Instructions!$E$15</f>
        <v>#NUM!</v>
      </c>
      <c r="J634" t="e">
        <f t="shared" si="65"/>
        <v>#NUM!</v>
      </c>
      <c r="K634">
        <v>0.5</v>
      </c>
      <c r="L634">
        <v>0.5</v>
      </c>
      <c r="M634" t="e">
        <f t="shared" si="66"/>
        <v>#NUM!</v>
      </c>
      <c r="N634" t="e">
        <f t="shared" si="67"/>
        <v>#NUM!</v>
      </c>
    </row>
    <row r="635" spans="1:14" x14ac:dyDescent="0.2">
      <c r="A635">
        <f>Instructions!$E$22/2</f>
        <v>0</v>
      </c>
      <c r="B635" t="e">
        <f t="shared" si="68"/>
        <v>#NUM!</v>
      </c>
      <c r="C635" t="e">
        <f t="shared" si="69"/>
        <v>#NUM!</v>
      </c>
      <c r="D635" t="e">
        <f t="shared" si="63"/>
        <v>#NUM!</v>
      </c>
      <c r="E635" t="e">
        <f t="shared" si="64"/>
        <v>#NUM!</v>
      </c>
      <c r="F635" t="e">
        <f>E635-Instructions!$E$14</f>
        <v>#NUM!</v>
      </c>
      <c r="G635" t="e">
        <f>((A635)^2 + (B635+Instructions!$E$17)^2)^0.5</f>
        <v>#NUM!</v>
      </c>
      <c r="H635" t="e">
        <f>(($Q$2 * (3.14159 - ACOS($Q$2/G635) - ACOS((B635+Instructions!$E$17)/G635))) + ((G635)^2 - ($Q$2)^2)^0.5) - C635</f>
        <v>#NUM!</v>
      </c>
      <c r="I635" t="e">
        <f>H635-Instructions!$E$15</f>
        <v>#NUM!</v>
      </c>
      <c r="J635" t="e">
        <f t="shared" si="65"/>
        <v>#NUM!</v>
      </c>
      <c r="K635">
        <v>0.5</v>
      </c>
      <c r="L635">
        <v>0.5</v>
      </c>
      <c r="M635" t="e">
        <f t="shared" si="66"/>
        <v>#NUM!</v>
      </c>
      <c r="N635" t="e">
        <f t="shared" si="67"/>
        <v>#NUM!</v>
      </c>
    </row>
    <row r="636" spans="1:14" x14ac:dyDescent="0.2">
      <c r="A636">
        <f>Instructions!$E$22/2</f>
        <v>0</v>
      </c>
      <c r="B636" t="e">
        <f t="shared" si="68"/>
        <v>#NUM!</v>
      </c>
      <c r="C636" t="e">
        <f t="shared" si="69"/>
        <v>#NUM!</v>
      </c>
      <c r="D636" t="e">
        <f t="shared" si="63"/>
        <v>#NUM!</v>
      </c>
      <c r="E636" t="e">
        <f t="shared" si="64"/>
        <v>#NUM!</v>
      </c>
      <c r="F636" t="e">
        <f>E636-Instructions!$E$14</f>
        <v>#NUM!</v>
      </c>
      <c r="G636" t="e">
        <f>((A636)^2 + (B636+Instructions!$E$17)^2)^0.5</f>
        <v>#NUM!</v>
      </c>
      <c r="H636" t="e">
        <f>(($Q$2 * (3.14159 - ACOS($Q$2/G636) - ACOS((B636+Instructions!$E$17)/G636))) + ((G636)^2 - ($Q$2)^2)^0.5) - C636</f>
        <v>#NUM!</v>
      </c>
      <c r="I636" t="e">
        <f>H636-Instructions!$E$15</f>
        <v>#NUM!</v>
      </c>
      <c r="J636" t="e">
        <f t="shared" si="65"/>
        <v>#NUM!</v>
      </c>
      <c r="K636">
        <v>0.5</v>
      </c>
      <c r="L636">
        <v>0.5</v>
      </c>
      <c r="M636" t="e">
        <f t="shared" si="66"/>
        <v>#NUM!</v>
      </c>
      <c r="N636" t="e">
        <f t="shared" si="67"/>
        <v>#NUM!</v>
      </c>
    </row>
    <row r="637" spans="1:14" x14ac:dyDescent="0.2">
      <c r="A637">
        <f>Instructions!$E$22/2</f>
        <v>0</v>
      </c>
      <c r="B637" t="e">
        <f t="shared" si="68"/>
        <v>#NUM!</v>
      </c>
      <c r="C637" t="e">
        <f t="shared" si="69"/>
        <v>#NUM!</v>
      </c>
      <c r="D637" t="e">
        <f t="shared" si="63"/>
        <v>#NUM!</v>
      </c>
      <c r="E637" t="e">
        <f t="shared" si="64"/>
        <v>#NUM!</v>
      </c>
      <c r="F637" t="e">
        <f>E637-Instructions!$E$14</f>
        <v>#NUM!</v>
      </c>
      <c r="G637" t="e">
        <f>((A637)^2 + (B637+Instructions!$E$17)^2)^0.5</f>
        <v>#NUM!</v>
      </c>
      <c r="H637" t="e">
        <f>(($Q$2 * (3.14159 - ACOS($Q$2/G637) - ACOS((B637+Instructions!$E$17)/G637))) + ((G637)^2 - ($Q$2)^2)^0.5) - C637</f>
        <v>#NUM!</v>
      </c>
      <c r="I637" t="e">
        <f>H637-Instructions!$E$15</f>
        <v>#NUM!</v>
      </c>
      <c r="J637" t="e">
        <f t="shared" si="65"/>
        <v>#NUM!</v>
      </c>
      <c r="K637">
        <v>0.5</v>
      </c>
      <c r="L637">
        <v>0.5</v>
      </c>
      <c r="M637" t="e">
        <f t="shared" si="66"/>
        <v>#NUM!</v>
      </c>
      <c r="N637" t="e">
        <f t="shared" si="67"/>
        <v>#NUM!</v>
      </c>
    </row>
    <row r="638" spans="1:14" x14ac:dyDescent="0.2">
      <c r="A638">
        <f>Instructions!$E$22/2</f>
        <v>0</v>
      </c>
      <c r="B638" t="e">
        <f t="shared" si="68"/>
        <v>#NUM!</v>
      </c>
      <c r="C638" t="e">
        <f t="shared" si="69"/>
        <v>#NUM!</v>
      </c>
      <c r="D638" t="e">
        <f t="shared" si="63"/>
        <v>#NUM!</v>
      </c>
      <c r="E638" t="e">
        <f t="shared" si="64"/>
        <v>#NUM!</v>
      </c>
      <c r="F638" t="e">
        <f>E638-Instructions!$E$14</f>
        <v>#NUM!</v>
      </c>
      <c r="G638" t="e">
        <f>((A638)^2 + (B638+Instructions!$E$17)^2)^0.5</f>
        <v>#NUM!</v>
      </c>
      <c r="H638" t="e">
        <f>(($Q$2 * (3.14159 - ACOS($Q$2/G638) - ACOS((B638+Instructions!$E$17)/G638))) + ((G638)^2 - ($Q$2)^2)^0.5) - C638</f>
        <v>#NUM!</v>
      </c>
      <c r="I638" t="e">
        <f>H638-Instructions!$E$15</f>
        <v>#NUM!</v>
      </c>
      <c r="J638" t="e">
        <f t="shared" si="65"/>
        <v>#NUM!</v>
      </c>
      <c r="K638">
        <v>0.5</v>
      </c>
      <c r="L638">
        <v>0.5</v>
      </c>
      <c r="M638" t="e">
        <f t="shared" si="66"/>
        <v>#NUM!</v>
      </c>
      <c r="N638" t="e">
        <f t="shared" si="67"/>
        <v>#NUM!</v>
      </c>
    </row>
    <row r="639" spans="1:14" x14ac:dyDescent="0.2">
      <c r="A639">
        <f>Instructions!$E$22/2</f>
        <v>0</v>
      </c>
      <c r="B639" t="e">
        <f t="shared" si="68"/>
        <v>#NUM!</v>
      </c>
      <c r="C639" t="e">
        <f t="shared" si="69"/>
        <v>#NUM!</v>
      </c>
      <c r="D639" t="e">
        <f t="shared" si="63"/>
        <v>#NUM!</v>
      </c>
      <c r="E639" t="e">
        <f t="shared" si="64"/>
        <v>#NUM!</v>
      </c>
      <c r="F639" t="e">
        <f>E639-Instructions!$E$14</f>
        <v>#NUM!</v>
      </c>
      <c r="G639" t="e">
        <f>((A639)^2 + (B639+Instructions!$E$17)^2)^0.5</f>
        <v>#NUM!</v>
      </c>
      <c r="H639" t="e">
        <f>(($Q$2 * (3.14159 - ACOS($Q$2/G639) - ACOS((B639+Instructions!$E$17)/G639))) + ((G639)^2 - ($Q$2)^2)^0.5) - C639</f>
        <v>#NUM!</v>
      </c>
      <c r="I639" t="e">
        <f>H639-Instructions!$E$15</f>
        <v>#NUM!</v>
      </c>
      <c r="J639" t="e">
        <f t="shared" si="65"/>
        <v>#NUM!</v>
      </c>
      <c r="K639">
        <v>0.5</v>
      </c>
      <c r="L639">
        <v>0.5</v>
      </c>
      <c r="M639" t="e">
        <f t="shared" si="66"/>
        <v>#NUM!</v>
      </c>
      <c r="N639" t="e">
        <f t="shared" si="67"/>
        <v>#NUM!</v>
      </c>
    </row>
    <row r="640" spans="1:14" x14ac:dyDescent="0.2">
      <c r="A640">
        <f>Instructions!$E$22/2</f>
        <v>0</v>
      </c>
      <c r="B640" t="e">
        <f t="shared" si="68"/>
        <v>#NUM!</v>
      </c>
      <c r="C640" t="e">
        <f t="shared" si="69"/>
        <v>#NUM!</v>
      </c>
      <c r="D640" t="e">
        <f t="shared" si="63"/>
        <v>#NUM!</v>
      </c>
      <c r="E640" t="e">
        <f t="shared" si="64"/>
        <v>#NUM!</v>
      </c>
      <c r="F640" t="e">
        <f>E640-Instructions!$E$14</f>
        <v>#NUM!</v>
      </c>
      <c r="G640" t="e">
        <f>((A640)^2 + (B640+Instructions!$E$17)^2)^0.5</f>
        <v>#NUM!</v>
      </c>
      <c r="H640" t="e">
        <f>(($Q$2 * (3.14159 - ACOS($Q$2/G640) - ACOS((B640+Instructions!$E$17)/G640))) + ((G640)^2 - ($Q$2)^2)^0.5) - C640</f>
        <v>#NUM!</v>
      </c>
      <c r="I640" t="e">
        <f>H640-Instructions!$E$15</f>
        <v>#NUM!</v>
      </c>
      <c r="J640" t="e">
        <f t="shared" si="65"/>
        <v>#NUM!</v>
      </c>
      <c r="K640">
        <v>0.5</v>
      </c>
      <c r="L640">
        <v>0.5</v>
      </c>
      <c r="M640" t="e">
        <f t="shared" si="66"/>
        <v>#NUM!</v>
      </c>
      <c r="N640" t="e">
        <f t="shared" si="67"/>
        <v>#NUM!</v>
      </c>
    </row>
    <row r="641" spans="1:14" x14ac:dyDescent="0.2">
      <c r="A641">
        <f>Instructions!$E$22/2</f>
        <v>0</v>
      </c>
      <c r="B641" t="e">
        <f t="shared" si="68"/>
        <v>#NUM!</v>
      </c>
      <c r="C641" t="e">
        <f t="shared" si="69"/>
        <v>#NUM!</v>
      </c>
      <c r="D641" t="e">
        <f t="shared" si="63"/>
        <v>#NUM!</v>
      </c>
      <c r="E641" t="e">
        <f t="shared" si="64"/>
        <v>#NUM!</v>
      </c>
      <c r="F641" t="e">
        <f>E641-Instructions!$E$14</f>
        <v>#NUM!</v>
      </c>
      <c r="G641" t="e">
        <f>((A641)^2 + (B641+Instructions!$E$17)^2)^0.5</f>
        <v>#NUM!</v>
      </c>
      <c r="H641" t="e">
        <f>(($Q$2 * (3.14159 - ACOS($Q$2/G641) - ACOS((B641+Instructions!$E$17)/G641))) + ((G641)^2 - ($Q$2)^2)^0.5) - C641</f>
        <v>#NUM!</v>
      </c>
      <c r="I641" t="e">
        <f>H641-Instructions!$E$15</f>
        <v>#NUM!</v>
      </c>
      <c r="J641" t="e">
        <f t="shared" si="65"/>
        <v>#NUM!</v>
      </c>
      <c r="K641">
        <v>0.5</v>
      </c>
      <c r="L641">
        <v>0.5</v>
      </c>
      <c r="M641" t="e">
        <f t="shared" si="66"/>
        <v>#NUM!</v>
      </c>
      <c r="N641" t="e">
        <f t="shared" si="67"/>
        <v>#NUM!</v>
      </c>
    </row>
    <row r="642" spans="1:14" x14ac:dyDescent="0.2">
      <c r="A642">
        <f>Instructions!$E$22/2</f>
        <v>0</v>
      </c>
      <c r="B642" t="e">
        <f t="shared" si="68"/>
        <v>#NUM!</v>
      </c>
      <c r="C642" t="e">
        <f t="shared" si="69"/>
        <v>#NUM!</v>
      </c>
      <c r="D642" t="e">
        <f t="shared" si="63"/>
        <v>#NUM!</v>
      </c>
      <c r="E642" t="e">
        <f t="shared" si="64"/>
        <v>#NUM!</v>
      </c>
      <c r="F642" t="e">
        <f>E642-Instructions!$E$14</f>
        <v>#NUM!</v>
      </c>
      <c r="G642" t="e">
        <f>((A642)^2 + (B642+Instructions!$E$17)^2)^0.5</f>
        <v>#NUM!</v>
      </c>
      <c r="H642" t="e">
        <f>(($Q$2 * (3.14159 - ACOS($Q$2/G642) - ACOS((B642+Instructions!$E$17)/G642))) + ((G642)^2 - ($Q$2)^2)^0.5) - C642</f>
        <v>#NUM!</v>
      </c>
      <c r="I642" t="e">
        <f>H642-Instructions!$E$15</f>
        <v>#NUM!</v>
      </c>
      <c r="J642" t="e">
        <f t="shared" si="65"/>
        <v>#NUM!</v>
      </c>
      <c r="K642">
        <v>0.5</v>
      </c>
      <c r="L642">
        <v>0.5</v>
      </c>
      <c r="M642" t="e">
        <f t="shared" si="66"/>
        <v>#NUM!</v>
      </c>
      <c r="N642" t="e">
        <f t="shared" si="67"/>
        <v>#NUM!</v>
      </c>
    </row>
    <row r="643" spans="1:14" x14ac:dyDescent="0.2">
      <c r="A643">
        <f>Instructions!$E$22/2</f>
        <v>0</v>
      </c>
      <c r="B643" t="e">
        <f t="shared" si="68"/>
        <v>#NUM!</v>
      </c>
      <c r="C643" t="e">
        <f t="shared" si="69"/>
        <v>#NUM!</v>
      </c>
      <c r="D643" t="e">
        <f t="shared" ref="D643:D706" si="70">((A643)^2 + (B643)^2)^0.5</f>
        <v>#NUM!</v>
      </c>
      <c r="E643" t="e">
        <f t="shared" ref="E643:E706" si="71">(($Q$2 * (3.14159 - ACOS($Q$2/D643) - ACOS(B643/D643))) + ((D643)^2 - ($Q$2)^2)^0.5) - C643</f>
        <v>#NUM!</v>
      </c>
      <c r="F643" t="e">
        <f>E643-Instructions!$E$14</f>
        <v>#NUM!</v>
      </c>
      <c r="G643" t="e">
        <f>((A643)^2 + (B643+Instructions!$E$17)^2)^0.5</f>
        <v>#NUM!</v>
      </c>
      <c r="H643" t="e">
        <f>(($Q$2 * (3.14159 - ACOS($Q$2/G643) - ACOS((B643+Instructions!$E$17)/G643))) + ((G643)^2 - ($Q$2)^2)^0.5) - C643</f>
        <v>#NUM!</v>
      </c>
      <c r="I643" t="e">
        <f>H643-Instructions!$E$15</f>
        <v>#NUM!</v>
      </c>
      <c r="J643" t="e">
        <f t="shared" ref="J643:J706" si="72">(ABS(F643) + ABS(I643))/2</f>
        <v>#NUM!</v>
      </c>
      <c r="K643">
        <v>0.5</v>
      </c>
      <c r="L643">
        <v>0.5</v>
      </c>
      <c r="M643" t="e">
        <f t="shared" ref="M643:M706" si="73">IF(AND(F643&lt;0,I643&lt;0),1,IF(AND(F643&gt;0,I643&gt;0),-1,0))</f>
        <v>#NUM!</v>
      </c>
      <c r="N643" t="e">
        <f t="shared" ref="N643:N706" si="74">IF(AND(F643&gt;0,I643&lt;0),1,IF(AND(F643&lt;0,I643&gt;0),-1,0))</f>
        <v>#NUM!</v>
      </c>
    </row>
    <row r="644" spans="1:14" x14ac:dyDescent="0.2">
      <c r="A644">
        <f>Instructions!$E$22/2</f>
        <v>0</v>
      </c>
      <c r="B644" t="e">
        <f t="shared" ref="B644:B707" si="75">B643+J643*K643*M643</f>
        <v>#NUM!</v>
      </c>
      <c r="C644" t="e">
        <f t="shared" ref="C644:C707" si="76">C643+J643*L643*N643</f>
        <v>#NUM!</v>
      </c>
      <c r="D644" t="e">
        <f t="shared" si="70"/>
        <v>#NUM!</v>
      </c>
      <c r="E644" t="e">
        <f t="shared" si="71"/>
        <v>#NUM!</v>
      </c>
      <c r="F644" t="e">
        <f>E644-Instructions!$E$14</f>
        <v>#NUM!</v>
      </c>
      <c r="G644" t="e">
        <f>((A644)^2 + (B644+Instructions!$E$17)^2)^0.5</f>
        <v>#NUM!</v>
      </c>
      <c r="H644" t="e">
        <f>(($Q$2 * (3.14159 - ACOS($Q$2/G644) - ACOS((B644+Instructions!$E$17)/G644))) + ((G644)^2 - ($Q$2)^2)^0.5) - C644</f>
        <v>#NUM!</v>
      </c>
      <c r="I644" t="e">
        <f>H644-Instructions!$E$15</f>
        <v>#NUM!</v>
      </c>
      <c r="J644" t="e">
        <f t="shared" si="72"/>
        <v>#NUM!</v>
      </c>
      <c r="K644">
        <v>0.5</v>
      </c>
      <c r="L644">
        <v>0.5</v>
      </c>
      <c r="M644" t="e">
        <f t="shared" si="73"/>
        <v>#NUM!</v>
      </c>
      <c r="N644" t="e">
        <f t="shared" si="74"/>
        <v>#NUM!</v>
      </c>
    </row>
    <row r="645" spans="1:14" x14ac:dyDescent="0.2">
      <c r="A645">
        <f>Instructions!$E$22/2</f>
        <v>0</v>
      </c>
      <c r="B645" t="e">
        <f t="shared" si="75"/>
        <v>#NUM!</v>
      </c>
      <c r="C645" t="e">
        <f t="shared" si="76"/>
        <v>#NUM!</v>
      </c>
      <c r="D645" t="e">
        <f t="shared" si="70"/>
        <v>#NUM!</v>
      </c>
      <c r="E645" t="e">
        <f t="shared" si="71"/>
        <v>#NUM!</v>
      </c>
      <c r="F645" t="e">
        <f>E645-Instructions!$E$14</f>
        <v>#NUM!</v>
      </c>
      <c r="G645" t="e">
        <f>((A645)^2 + (B645+Instructions!$E$17)^2)^0.5</f>
        <v>#NUM!</v>
      </c>
      <c r="H645" t="e">
        <f>(($Q$2 * (3.14159 - ACOS($Q$2/G645) - ACOS((B645+Instructions!$E$17)/G645))) + ((G645)^2 - ($Q$2)^2)^0.5) - C645</f>
        <v>#NUM!</v>
      </c>
      <c r="I645" t="e">
        <f>H645-Instructions!$E$15</f>
        <v>#NUM!</v>
      </c>
      <c r="J645" t="e">
        <f t="shared" si="72"/>
        <v>#NUM!</v>
      </c>
      <c r="K645">
        <v>0.5</v>
      </c>
      <c r="L645">
        <v>0.5</v>
      </c>
      <c r="M645" t="e">
        <f t="shared" si="73"/>
        <v>#NUM!</v>
      </c>
      <c r="N645" t="e">
        <f t="shared" si="74"/>
        <v>#NUM!</v>
      </c>
    </row>
    <row r="646" spans="1:14" x14ac:dyDescent="0.2">
      <c r="A646">
        <f>Instructions!$E$22/2</f>
        <v>0</v>
      </c>
      <c r="B646" t="e">
        <f t="shared" si="75"/>
        <v>#NUM!</v>
      </c>
      <c r="C646" t="e">
        <f t="shared" si="76"/>
        <v>#NUM!</v>
      </c>
      <c r="D646" t="e">
        <f t="shared" si="70"/>
        <v>#NUM!</v>
      </c>
      <c r="E646" t="e">
        <f t="shared" si="71"/>
        <v>#NUM!</v>
      </c>
      <c r="F646" t="e">
        <f>E646-Instructions!$E$14</f>
        <v>#NUM!</v>
      </c>
      <c r="G646" t="e">
        <f>((A646)^2 + (B646+Instructions!$E$17)^2)^0.5</f>
        <v>#NUM!</v>
      </c>
      <c r="H646" t="e">
        <f>(($Q$2 * (3.14159 - ACOS($Q$2/G646) - ACOS((B646+Instructions!$E$17)/G646))) + ((G646)^2 - ($Q$2)^2)^0.5) - C646</f>
        <v>#NUM!</v>
      </c>
      <c r="I646" t="e">
        <f>H646-Instructions!$E$15</f>
        <v>#NUM!</v>
      </c>
      <c r="J646" t="e">
        <f t="shared" si="72"/>
        <v>#NUM!</v>
      </c>
      <c r="K646">
        <v>0.5</v>
      </c>
      <c r="L646">
        <v>0.5</v>
      </c>
      <c r="M646" t="e">
        <f t="shared" si="73"/>
        <v>#NUM!</v>
      </c>
      <c r="N646" t="e">
        <f t="shared" si="74"/>
        <v>#NUM!</v>
      </c>
    </row>
    <row r="647" spans="1:14" x14ac:dyDescent="0.2">
      <c r="A647">
        <f>Instructions!$E$22/2</f>
        <v>0</v>
      </c>
      <c r="B647" t="e">
        <f t="shared" si="75"/>
        <v>#NUM!</v>
      </c>
      <c r="C647" t="e">
        <f t="shared" si="76"/>
        <v>#NUM!</v>
      </c>
      <c r="D647" t="e">
        <f t="shared" si="70"/>
        <v>#NUM!</v>
      </c>
      <c r="E647" t="e">
        <f t="shared" si="71"/>
        <v>#NUM!</v>
      </c>
      <c r="F647" t="e">
        <f>E647-Instructions!$E$14</f>
        <v>#NUM!</v>
      </c>
      <c r="G647" t="e">
        <f>((A647)^2 + (B647+Instructions!$E$17)^2)^0.5</f>
        <v>#NUM!</v>
      </c>
      <c r="H647" t="e">
        <f>(($Q$2 * (3.14159 - ACOS($Q$2/G647) - ACOS((B647+Instructions!$E$17)/G647))) + ((G647)^2 - ($Q$2)^2)^0.5) - C647</f>
        <v>#NUM!</v>
      </c>
      <c r="I647" t="e">
        <f>H647-Instructions!$E$15</f>
        <v>#NUM!</v>
      </c>
      <c r="J647" t="e">
        <f t="shared" si="72"/>
        <v>#NUM!</v>
      </c>
      <c r="K647">
        <v>0.5</v>
      </c>
      <c r="L647">
        <v>0.5</v>
      </c>
      <c r="M647" t="e">
        <f t="shared" si="73"/>
        <v>#NUM!</v>
      </c>
      <c r="N647" t="e">
        <f t="shared" si="74"/>
        <v>#NUM!</v>
      </c>
    </row>
    <row r="648" spans="1:14" x14ac:dyDescent="0.2">
      <c r="A648">
        <f>Instructions!$E$22/2</f>
        <v>0</v>
      </c>
      <c r="B648" t="e">
        <f t="shared" si="75"/>
        <v>#NUM!</v>
      </c>
      <c r="C648" t="e">
        <f t="shared" si="76"/>
        <v>#NUM!</v>
      </c>
      <c r="D648" t="e">
        <f t="shared" si="70"/>
        <v>#NUM!</v>
      </c>
      <c r="E648" t="e">
        <f t="shared" si="71"/>
        <v>#NUM!</v>
      </c>
      <c r="F648" t="e">
        <f>E648-Instructions!$E$14</f>
        <v>#NUM!</v>
      </c>
      <c r="G648" t="e">
        <f>((A648)^2 + (B648+Instructions!$E$17)^2)^0.5</f>
        <v>#NUM!</v>
      </c>
      <c r="H648" t="e">
        <f>(($Q$2 * (3.14159 - ACOS($Q$2/G648) - ACOS((B648+Instructions!$E$17)/G648))) + ((G648)^2 - ($Q$2)^2)^0.5) - C648</f>
        <v>#NUM!</v>
      </c>
      <c r="I648" t="e">
        <f>H648-Instructions!$E$15</f>
        <v>#NUM!</v>
      </c>
      <c r="J648" t="e">
        <f t="shared" si="72"/>
        <v>#NUM!</v>
      </c>
      <c r="K648">
        <v>0.5</v>
      </c>
      <c r="L648">
        <v>0.5</v>
      </c>
      <c r="M648" t="e">
        <f t="shared" si="73"/>
        <v>#NUM!</v>
      </c>
      <c r="N648" t="e">
        <f t="shared" si="74"/>
        <v>#NUM!</v>
      </c>
    </row>
    <row r="649" spans="1:14" x14ac:dyDescent="0.2">
      <c r="A649">
        <f>Instructions!$E$22/2</f>
        <v>0</v>
      </c>
      <c r="B649" t="e">
        <f t="shared" si="75"/>
        <v>#NUM!</v>
      </c>
      <c r="C649" t="e">
        <f t="shared" si="76"/>
        <v>#NUM!</v>
      </c>
      <c r="D649" t="e">
        <f t="shared" si="70"/>
        <v>#NUM!</v>
      </c>
      <c r="E649" t="e">
        <f t="shared" si="71"/>
        <v>#NUM!</v>
      </c>
      <c r="F649" t="e">
        <f>E649-Instructions!$E$14</f>
        <v>#NUM!</v>
      </c>
      <c r="G649" t="e">
        <f>((A649)^2 + (B649+Instructions!$E$17)^2)^0.5</f>
        <v>#NUM!</v>
      </c>
      <c r="H649" t="e">
        <f>(($Q$2 * (3.14159 - ACOS($Q$2/G649) - ACOS((B649+Instructions!$E$17)/G649))) + ((G649)^2 - ($Q$2)^2)^0.5) - C649</f>
        <v>#NUM!</v>
      </c>
      <c r="I649" t="e">
        <f>H649-Instructions!$E$15</f>
        <v>#NUM!</v>
      </c>
      <c r="J649" t="e">
        <f t="shared" si="72"/>
        <v>#NUM!</v>
      </c>
      <c r="K649">
        <v>0.5</v>
      </c>
      <c r="L649">
        <v>0.5</v>
      </c>
      <c r="M649" t="e">
        <f t="shared" si="73"/>
        <v>#NUM!</v>
      </c>
      <c r="N649" t="e">
        <f t="shared" si="74"/>
        <v>#NUM!</v>
      </c>
    </row>
    <row r="650" spans="1:14" x14ac:dyDescent="0.2">
      <c r="A650">
        <f>Instructions!$E$22/2</f>
        <v>0</v>
      </c>
      <c r="B650" t="e">
        <f t="shared" si="75"/>
        <v>#NUM!</v>
      </c>
      <c r="C650" t="e">
        <f t="shared" si="76"/>
        <v>#NUM!</v>
      </c>
      <c r="D650" t="e">
        <f t="shared" si="70"/>
        <v>#NUM!</v>
      </c>
      <c r="E650" t="e">
        <f t="shared" si="71"/>
        <v>#NUM!</v>
      </c>
      <c r="F650" t="e">
        <f>E650-Instructions!$E$14</f>
        <v>#NUM!</v>
      </c>
      <c r="G650" t="e">
        <f>((A650)^2 + (B650+Instructions!$E$17)^2)^0.5</f>
        <v>#NUM!</v>
      </c>
      <c r="H650" t="e">
        <f>(($Q$2 * (3.14159 - ACOS($Q$2/G650) - ACOS((B650+Instructions!$E$17)/G650))) + ((G650)^2 - ($Q$2)^2)^0.5) - C650</f>
        <v>#NUM!</v>
      </c>
      <c r="I650" t="e">
        <f>H650-Instructions!$E$15</f>
        <v>#NUM!</v>
      </c>
      <c r="J650" t="e">
        <f t="shared" si="72"/>
        <v>#NUM!</v>
      </c>
      <c r="K650">
        <v>0.5</v>
      </c>
      <c r="L650">
        <v>0.5</v>
      </c>
      <c r="M650" t="e">
        <f t="shared" si="73"/>
        <v>#NUM!</v>
      </c>
      <c r="N650" t="e">
        <f t="shared" si="74"/>
        <v>#NUM!</v>
      </c>
    </row>
    <row r="651" spans="1:14" x14ac:dyDescent="0.2">
      <c r="A651">
        <f>Instructions!$E$22/2</f>
        <v>0</v>
      </c>
      <c r="B651" t="e">
        <f t="shared" si="75"/>
        <v>#NUM!</v>
      </c>
      <c r="C651" t="e">
        <f t="shared" si="76"/>
        <v>#NUM!</v>
      </c>
      <c r="D651" t="e">
        <f t="shared" si="70"/>
        <v>#NUM!</v>
      </c>
      <c r="E651" t="e">
        <f t="shared" si="71"/>
        <v>#NUM!</v>
      </c>
      <c r="F651" t="e">
        <f>E651-Instructions!$E$14</f>
        <v>#NUM!</v>
      </c>
      <c r="G651" t="e">
        <f>((A651)^2 + (B651+Instructions!$E$17)^2)^0.5</f>
        <v>#NUM!</v>
      </c>
      <c r="H651" t="e">
        <f>(($Q$2 * (3.14159 - ACOS($Q$2/G651) - ACOS((B651+Instructions!$E$17)/G651))) + ((G651)^2 - ($Q$2)^2)^0.5) - C651</f>
        <v>#NUM!</v>
      </c>
      <c r="I651" t="e">
        <f>H651-Instructions!$E$15</f>
        <v>#NUM!</v>
      </c>
      <c r="J651" t="e">
        <f t="shared" si="72"/>
        <v>#NUM!</v>
      </c>
      <c r="K651">
        <v>0.5</v>
      </c>
      <c r="L651">
        <v>0.5</v>
      </c>
      <c r="M651" t="e">
        <f t="shared" si="73"/>
        <v>#NUM!</v>
      </c>
      <c r="N651" t="e">
        <f t="shared" si="74"/>
        <v>#NUM!</v>
      </c>
    </row>
    <row r="652" spans="1:14" x14ac:dyDescent="0.2">
      <c r="A652">
        <f>Instructions!$E$22/2</f>
        <v>0</v>
      </c>
      <c r="B652" t="e">
        <f t="shared" si="75"/>
        <v>#NUM!</v>
      </c>
      <c r="C652" t="e">
        <f t="shared" si="76"/>
        <v>#NUM!</v>
      </c>
      <c r="D652" t="e">
        <f t="shared" si="70"/>
        <v>#NUM!</v>
      </c>
      <c r="E652" t="e">
        <f t="shared" si="71"/>
        <v>#NUM!</v>
      </c>
      <c r="F652" t="e">
        <f>E652-Instructions!$E$14</f>
        <v>#NUM!</v>
      </c>
      <c r="G652" t="e">
        <f>((A652)^2 + (B652+Instructions!$E$17)^2)^0.5</f>
        <v>#NUM!</v>
      </c>
      <c r="H652" t="e">
        <f>(($Q$2 * (3.14159 - ACOS($Q$2/G652) - ACOS((B652+Instructions!$E$17)/G652))) + ((G652)^2 - ($Q$2)^2)^0.5) - C652</f>
        <v>#NUM!</v>
      </c>
      <c r="I652" t="e">
        <f>H652-Instructions!$E$15</f>
        <v>#NUM!</v>
      </c>
      <c r="J652" t="e">
        <f t="shared" si="72"/>
        <v>#NUM!</v>
      </c>
      <c r="K652">
        <v>0.5</v>
      </c>
      <c r="L652">
        <v>0.5</v>
      </c>
      <c r="M652" t="e">
        <f t="shared" si="73"/>
        <v>#NUM!</v>
      </c>
      <c r="N652" t="e">
        <f t="shared" si="74"/>
        <v>#NUM!</v>
      </c>
    </row>
    <row r="653" spans="1:14" x14ac:dyDescent="0.2">
      <c r="A653">
        <f>Instructions!$E$22/2</f>
        <v>0</v>
      </c>
      <c r="B653" t="e">
        <f t="shared" si="75"/>
        <v>#NUM!</v>
      </c>
      <c r="C653" t="e">
        <f t="shared" si="76"/>
        <v>#NUM!</v>
      </c>
      <c r="D653" t="e">
        <f t="shared" si="70"/>
        <v>#NUM!</v>
      </c>
      <c r="E653" t="e">
        <f t="shared" si="71"/>
        <v>#NUM!</v>
      </c>
      <c r="F653" t="e">
        <f>E653-Instructions!$E$14</f>
        <v>#NUM!</v>
      </c>
      <c r="G653" t="e">
        <f>((A653)^2 + (B653+Instructions!$E$17)^2)^0.5</f>
        <v>#NUM!</v>
      </c>
      <c r="H653" t="e">
        <f>(($Q$2 * (3.14159 - ACOS($Q$2/G653) - ACOS((B653+Instructions!$E$17)/G653))) + ((G653)^2 - ($Q$2)^2)^0.5) - C653</f>
        <v>#NUM!</v>
      </c>
      <c r="I653" t="e">
        <f>H653-Instructions!$E$15</f>
        <v>#NUM!</v>
      </c>
      <c r="J653" t="e">
        <f t="shared" si="72"/>
        <v>#NUM!</v>
      </c>
      <c r="K653">
        <v>0.5</v>
      </c>
      <c r="L653">
        <v>0.5</v>
      </c>
      <c r="M653" t="e">
        <f t="shared" si="73"/>
        <v>#NUM!</v>
      </c>
      <c r="N653" t="e">
        <f t="shared" si="74"/>
        <v>#NUM!</v>
      </c>
    </row>
    <row r="654" spans="1:14" x14ac:dyDescent="0.2">
      <c r="A654">
        <f>Instructions!$E$22/2</f>
        <v>0</v>
      </c>
      <c r="B654" t="e">
        <f t="shared" si="75"/>
        <v>#NUM!</v>
      </c>
      <c r="C654" t="e">
        <f t="shared" si="76"/>
        <v>#NUM!</v>
      </c>
      <c r="D654" t="e">
        <f t="shared" si="70"/>
        <v>#NUM!</v>
      </c>
      <c r="E654" t="e">
        <f t="shared" si="71"/>
        <v>#NUM!</v>
      </c>
      <c r="F654" t="e">
        <f>E654-Instructions!$E$14</f>
        <v>#NUM!</v>
      </c>
      <c r="G654" t="e">
        <f>((A654)^2 + (B654+Instructions!$E$17)^2)^0.5</f>
        <v>#NUM!</v>
      </c>
      <c r="H654" t="e">
        <f>(($Q$2 * (3.14159 - ACOS($Q$2/G654) - ACOS((B654+Instructions!$E$17)/G654))) + ((G654)^2 - ($Q$2)^2)^0.5) - C654</f>
        <v>#NUM!</v>
      </c>
      <c r="I654" t="e">
        <f>H654-Instructions!$E$15</f>
        <v>#NUM!</v>
      </c>
      <c r="J654" t="e">
        <f t="shared" si="72"/>
        <v>#NUM!</v>
      </c>
      <c r="K654">
        <v>0.5</v>
      </c>
      <c r="L654">
        <v>0.5</v>
      </c>
      <c r="M654" t="e">
        <f t="shared" si="73"/>
        <v>#NUM!</v>
      </c>
      <c r="N654" t="e">
        <f t="shared" si="74"/>
        <v>#NUM!</v>
      </c>
    </row>
    <row r="655" spans="1:14" x14ac:dyDescent="0.2">
      <c r="A655">
        <f>Instructions!$E$22/2</f>
        <v>0</v>
      </c>
      <c r="B655" t="e">
        <f t="shared" si="75"/>
        <v>#NUM!</v>
      </c>
      <c r="C655" t="e">
        <f t="shared" si="76"/>
        <v>#NUM!</v>
      </c>
      <c r="D655" t="e">
        <f t="shared" si="70"/>
        <v>#NUM!</v>
      </c>
      <c r="E655" t="e">
        <f t="shared" si="71"/>
        <v>#NUM!</v>
      </c>
      <c r="F655" t="e">
        <f>E655-Instructions!$E$14</f>
        <v>#NUM!</v>
      </c>
      <c r="G655" t="e">
        <f>((A655)^2 + (B655+Instructions!$E$17)^2)^0.5</f>
        <v>#NUM!</v>
      </c>
      <c r="H655" t="e">
        <f>(($Q$2 * (3.14159 - ACOS($Q$2/G655) - ACOS((B655+Instructions!$E$17)/G655))) + ((G655)^2 - ($Q$2)^2)^0.5) - C655</f>
        <v>#NUM!</v>
      </c>
      <c r="I655" t="e">
        <f>H655-Instructions!$E$15</f>
        <v>#NUM!</v>
      </c>
      <c r="J655" t="e">
        <f t="shared" si="72"/>
        <v>#NUM!</v>
      </c>
      <c r="K655">
        <v>0.5</v>
      </c>
      <c r="L655">
        <v>0.5</v>
      </c>
      <c r="M655" t="e">
        <f t="shared" si="73"/>
        <v>#NUM!</v>
      </c>
      <c r="N655" t="e">
        <f t="shared" si="74"/>
        <v>#NUM!</v>
      </c>
    </row>
    <row r="656" spans="1:14" x14ac:dyDescent="0.2">
      <c r="A656">
        <f>Instructions!$E$22/2</f>
        <v>0</v>
      </c>
      <c r="B656" t="e">
        <f t="shared" si="75"/>
        <v>#NUM!</v>
      </c>
      <c r="C656" t="e">
        <f t="shared" si="76"/>
        <v>#NUM!</v>
      </c>
      <c r="D656" t="e">
        <f t="shared" si="70"/>
        <v>#NUM!</v>
      </c>
      <c r="E656" t="e">
        <f t="shared" si="71"/>
        <v>#NUM!</v>
      </c>
      <c r="F656" t="e">
        <f>E656-Instructions!$E$14</f>
        <v>#NUM!</v>
      </c>
      <c r="G656" t="e">
        <f>((A656)^2 + (B656+Instructions!$E$17)^2)^0.5</f>
        <v>#NUM!</v>
      </c>
      <c r="H656" t="e">
        <f>(($Q$2 * (3.14159 - ACOS($Q$2/G656) - ACOS((B656+Instructions!$E$17)/G656))) + ((G656)^2 - ($Q$2)^2)^0.5) - C656</f>
        <v>#NUM!</v>
      </c>
      <c r="I656" t="e">
        <f>H656-Instructions!$E$15</f>
        <v>#NUM!</v>
      </c>
      <c r="J656" t="e">
        <f t="shared" si="72"/>
        <v>#NUM!</v>
      </c>
      <c r="K656">
        <v>0.5</v>
      </c>
      <c r="L656">
        <v>0.5</v>
      </c>
      <c r="M656" t="e">
        <f t="shared" si="73"/>
        <v>#NUM!</v>
      </c>
      <c r="N656" t="e">
        <f t="shared" si="74"/>
        <v>#NUM!</v>
      </c>
    </row>
    <row r="657" spans="1:14" x14ac:dyDescent="0.2">
      <c r="A657">
        <f>Instructions!$E$22/2</f>
        <v>0</v>
      </c>
      <c r="B657" t="e">
        <f t="shared" si="75"/>
        <v>#NUM!</v>
      </c>
      <c r="C657" t="e">
        <f t="shared" si="76"/>
        <v>#NUM!</v>
      </c>
      <c r="D657" t="e">
        <f t="shared" si="70"/>
        <v>#NUM!</v>
      </c>
      <c r="E657" t="e">
        <f t="shared" si="71"/>
        <v>#NUM!</v>
      </c>
      <c r="F657" t="e">
        <f>E657-Instructions!$E$14</f>
        <v>#NUM!</v>
      </c>
      <c r="G657" t="e">
        <f>((A657)^2 + (B657+Instructions!$E$17)^2)^0.5</f>
        <v>#NUM!</v>
      </c>
      <c r="H657" t="e">
        <f>(($Q$2 * (3.14159 - ACOS($Q$2/G657) - ACOS((B657+Instructions!$E$17)/G657))) + ((G657)^2 - ($Q$2)^2)^0.5) - C657</f>
        <v>#NUM!</v>
      </c>
      <c r="I657" t="e">
        <f>H657-Instructions!$E$15</f>
        <v>#NUM!</v>
      </c>
      <c r="J657" t="e">
        <f t="shared" si="72"/>
        <v>#NUM!</v>
      </c>
      <c r="K657">
        <v>0.5</v>
      </c>
      <c r="L657">
        <v>0.5</v>
      </c>
      <c r="M657" t="e">
        <f t="shared" si="73"/>
        <v>#NUM!</v>
      </c>
      <c r="N657" t="e">
        <f t="shared" si="74"/>
        <v>#NUM!</v>
      </c>
    </row>
    <row r="658" spans="1:14" x14ac:dyDescent="0.2">
      <c r="A658">
        <f>Instructions!$E$22/2</f>
        <v>0</v>
      </c>
      <c r="B658" t="e">
        <f t="shared" si="75"/>
        <v>#NUM!</v>
      </c>
      <c r="C658" t="e">
        <f t="shared" si="76"/>
        <v>#NUM!</v>
      </c>
      <c r="D658" t="e">
        <f t="shared" si="70"/>
        <v>#NUM!</v>
      </c>
      <c r="E658" t="e">
        <f t="shared" si="71"/>
        <v>#NUM!</v>
      </c>
      <c r="F658" t="e">
        <f>E658-Instructions!$E$14</f>
        <v>#NUM!</v>
      </c>
      <c r="G658" t="e">
        <f>((A658)^2 + (B658+Instructions!$E$17)^2)^0.5</f>
        <v>#NUM!</v>
      </c>
      <c r="H658" t="e">
        <f>(($Q$2 * (3.14159 - ACOS($Q$2/G658) - ACOS((B658+Instructions!$E$17)/G658))) + ((G658)^2 - ($Q$2)^2)^0.5) - C658</f>
        <v>#NUM!</v>
      </c>
      <c r="I658" t="e">
        <f>H658-Instructions!$E$15</f>
        <v>#NUM!</v>
      </c>
      <c r="J658" t="e">
        <f t="shared" si="72"/>
        <v>#NUM!</v>
      </c>
      <c r="K658">
        <v>0.5</v>
      </c>
      <c r="L658">
        <v>0.5</v>
      </c>
      <c r="M658" t="e">
        <f t="shared" si="73"/>
        <v>#NUM!</v>
      </c>
      <c r="N658" t="e">
        <f t="shared" si="74"/>
        <v>#NUM!</v>
      </c>
    </row>
    <row r="659" spans="1:14" x14ac:dyDescent="0.2">
      <c r="A659">
        <f>Instructions!$E$22/2</f>
        <v>0</v>
      </c>
      <c r="B659" t="e">
        <f t="shared" si="75"/>
        <v>#NUM!</v>
      </c>
      <c r="C659" t="e">
        <f t="shared" si="76"/>
        <v>#NUM!</v>
      </c>
      <c r="D659" t="e">
        <f t="shared" si="70"/>
        <v>#NUM!</v>
      </c>
      <c r="E659" t="e">
        <f t="shared" si="71"/>
        <v>#NUM!</v>
      </c>
      <c r="F659" t="e">
        <f>E659-Instructions!$E$14</f>
        <v>#NUM!</v>
      </c>
      <c r="G659" t="e">
        <f>((A659)^2 + (B659+Instructions!$E$17)^2)^0.5</f>
        <v>#NUM!</v>
      </c>
      <c r="H659" t="e">
        <f>(($Q$2 * (3.14159 - ACOS($Q$2/G659) - ACOS((B659+Instructions!$E$17)/G659))) + ((G659)^2 - ($Q$2)^2)^0.5) - C659</f>
        <v>#NUM!</v>
      </c>
      <c r="I659" t="e">
        <f>H659-Instructions!$E$15</f>
        <v>#NUM!</v>
      </c>
      <c r="J659" t="e">
        <f t="shared" si="72"/>
        <v>#NUM!</v>
      </c>
      <c r="K659">
        <v>0.5</v>
      </c>
      <c r="L659">
        <v>0.5</v>
      </c>
      <c r="M659" t="e">
        <f t="shared" si="73"/>
        <v>#NUM!</v>
      </c>
      <c r="N659" t="e">
        <f t="shared" si="74"/>
        <v>#NUM!</v>
      </c>
    </row>
    <row r="660" spans="1:14" x14ac:dyDescent="0.2">
      <c r="A660">
        <f>Instructions!$E$22/2</f>
        <v>0</v>
      </c>
      <c r="B660" t="e">
        <f t="shared" si="75"/>
        <v>#NUM!</v>
      </c>
      <c r="C660" t="e">
        <f t="shared" si="76"/>
        <v>#NUM!</v>
      </c>
      <c r="D660" t="e">
        <f t="shared" si="70"/>
        <v>#NUM!</v>
      </c>
      <c r="E660" t="e">
        <f t="shared" si="71"/>
        <v>#NUM!</v>
      </c>
      <c r="F660" t="e">
        <f>E660-Instructions!$E$14</f>
        <v>#NUM!</v>
      </c>
      <c r="G660" t="e">
        <f>((A660)^2 + (B660+Instructions!$E$17)^2)^0.5</f>
        <v>#NUM!</v>
      </c>
      <c r="H660" t="e">
        <f>(($Q$2 * (3.14159 - ACOS($Q$2/G660) - ACOS((B660+Instructions!$E$17)/G660))) + ((G660)^2 - ($Q$2)^2)^0.5) - C660</f>
        <v>#NUM!</v>
      </c>
      <c r="I660" t="e">
        <f>H660-Instructions!$E$15</f>
        <v>#NUM!</v>
      </c>
      <c r="J660" t="e">
        <f t="shared" si="72"/>
        <v>#NUM!</v>
      </c>
      <c r="K660">
        <v>0.5</v>
      </c>
      <c r="L660">
        <v>0.5</v>
      </c>
      <c r="M660" t="e">
        <f t="shared" si="73"/>
        <v>#NUM!</v>
      </c>
      <c r="N660" t="e">
        <f t="shared" si="74"/>
        <v>#NUM!</v>
      </c>
    </row>
    <row r="661" spans="1:14" x14ac:dyDescent="0.2">
      <c r="A661">
        <f>Instructions!$E$22/2</f>
        <v>0</v>
      </c>
      <c r="B661" t="e">
        <f t="shared" si="75"/>
        <v>#NUM!</v>
      </c>
      <c r="C661" t="e">
        <f t="shared" si="76"/>
        <v>#NUM!</v>
      </c>
      <c r="D661" t="e">
        <f t="shared" si="70"/>
        <v>#NUM!</v>
      </c>
      <c r="E661" t="e">
        <f t="shared" si="71"/>
        <v>#NUM!</v>
      </c>
      <c r="F661" t="e">
        <f>E661-Instructions!$E$14</f>
        <v>#NUM!</v>
      </c>
      <c r="G661" t="e">
        <f>((A661)^2 + (B661+Instructions!$E$17)^2)^0.5</f>
        <v>#NUM!</v>
      </c>
      <c r="H661" t="e">
        <f>(($Q$2 * (3.14159 - ACOS($Q$2/G661) - ACOS((B661+Instructions!$E$17)/G661))) + ((G661)^2 - ($Q$2)^2)^0.5) - C661</f>
        <v>#NUM!</v>
      </c>
      <c r="I661" t="e">
        <f>H661-Instructions!$E$15</f>
        <v>#NUM!</v>
      </c>
      <c r="J661" t="e">
        <f t="shared" si="72"/>
        <v>#NUM!</v>
      </c>
      <c r="K661">
        <v>0.5</v>
      </c>
      <c r="L661">
        <v>0.5</v>
      </c>
      <c r="M661" t="e">
        <f t="shared" si="73"/>
        <v>#NUM!</v>
      </c>
      <c r="N661" t="e">
        <f t="shared" si="74"/>
        <v>#NUM!</v>
      </c>
    </row>
    <row r="662" spans="1:14" x14ac:dyDescent="0.2">
      <c r="A662">
        <f>Instructions!$E$22/2</f>
        <v>0</v>
      </c>
      <c r="B662" t="e">
        <f t="shared" si="75"/>
        <v>#NUM!</v>
      </c>
      <c r="C662" t="e">
        <f t="shared" si="76"/>
        <v>#NUM!</v>
      </c>
      <c r="D662" t="e">
        <f t="shared" si="70"/>
        <v>#NUM!</v>
      </c>
      <c r="E662" t="e">
        <f t="shared" si="71"/>
        <v>#NUM!</v>
      </c>
      <c r="F662" t="e">
        <f>E662-Instructions!$E$14</f>
        <v>#NUM!</v>
      </c>
      <c r="G662" t="e">
        <f>((A662)^2 + (B662+Instructions!$E$17)^2)^0.5</f>
        <v>#NUM!</v>
      </c>
      <c r="H662" t="e">
        <f>(($Q$2 * (3.14159 - ACOS($Q$2/G662) - ACOS((B662+Instructions!$E$17)/G662))) + ((G662)^2 - ($Q$2)^2)^0.5) - C662</f>
        <v>#NUM!</v>
      </c>
      <c r="I662" t="e">
        <f>H662-Instructions!$E$15</f>
        <v>#NUM!</v>
      </c>
      <c r="J662" t="e">
        <f t="shared" si="72"/>
        <v>#NUM!</v>
      </c>
      <c r="K662">
        <v>0.5</v>
      </c>
      <c r="L662">
        <v>0.5</v>
      </c>
      <c r="M662" t="e">
        <f t="shared" si="73"/>
        <v>#NUM!</v>
      </c>
      <c r="N662" t="e">
        <f t="shared" si="74"/>
        <v>#NUM!</v>
      </c>
    </row>
    <row r="663" spans="1:14" x14ac:dyDescent="0.2">
      <c r="A663">
        <f>Instructions!$E$22/2</f>
        <v>0</v>
      </c>
      <c r="B663" t="e">
        <f t="shared" si="75"/>
        <v>#NUM!</v>
      </c>
      <c r="C663" t="e">
        <f t="shared" si="76"/>
        <v>#NUM!</v>
      </c>
      <c r="D663" t="e">
        <f t="shared" si="70"/>
        <v>#NUM!</v>
      </c>
      <c r="E663" t="e">
        <f t="shared" si="71"/>
        <v>#NUM!</v>
      </c>
      <c r="F663" t="e">
        <f>E663-Instructions!$E$14</f>
        <v>#NUM!</v>
      </c>
      <c r="G663" t="e">
        <f>((A663)^2 + (B663+Instructions!$E$17)^2)^0.5</f>
        <v>#NUM!</v>
      </c>
      <c r="H663" t="e">
        <f>(($Q$2 * (3.14159 - ACOS($Q$2/G663) - ACOS((B663+Instructions!$E$17)/G663))) + ((G663)^2 - ($Q$2)^2)^0.5) - C663</f>
        <v>#NUM!</v>
      </c>
      <c r="I663" t="e">
        <f>H663-Instructions!$E$15</f>
        <v>#NUM!</v>
      </c>
      <c r="J663" t="e">
        <f t="shared" si="72"/>
        <v>#NUM!</v>
      </c>
      <c r="K663">
        <v>0.5</v>
      </c>
      <c r="L663">
        <v>0.5</v>
      </c>
      <c r="M663" t="e">
        <f t="shared" si="73"/>
        <v>#NUM!</v>
      </c>
      <c r="N663" t="e">
        <f t="shared" si="74"/>
        <v>#NUM!</v>
      </c>
    </row>
    <row r="664" spans="1:14" x14ac:dyDescent="0.2">
      <c r="A664">
        <f>Instructions!$E$22/2</f>
        <v>0</v>
      </c>
      <c r="B664" t="e">
        <f t="shared" si="75"/>
        <v>#NUM!</v>
      </c>
      <c r="C664" t="e">
        <f t="shared" si="76"/>
        <v>#NUM!</v>
      </c>
      <c r="D664" t="e">
        <f t="shared" si="70"/>
        <v>#NUM!</v>
      </c>
      <c r="E664" t="e">
        <f t="shared" si="71"/>
        <v>#NUM!</v>
      </c>
      <c r="F664" t="e">
        <f>E664-Instructions!$E$14</f>
        <v>#NUM!</v>
      </c>
      <c r="G664" t="e">
        <f>((A664)^2 + (B664+Instructions!$E$17)^2)^0.5</f>
        <v>#NUM!</v>
      </c>
      <c r="H664" t="e">
        <f>(($Q$2 * (3.14159 - ACOS($Q$2/G664) - ACOS((B664+Instructions!$E$17)/G664))) + ((G664)^2 - ($Q$2)^2)^0.5) - C664</f>
        <v>#NUM!</v>
      </c>
      <c r="I664" t="e">
        <f>H664-Instructions!$E$15</f>
        <v>#NUM!</v>
      </c>
      <c r="J664" t="e">
        <f t="shared" si="72"/>
        <v>#NUM!</v>
      </c>
      <c r="K664">
        <v>0.5</v>
      </c>
      <c r="L664">
        <v>0.5</v>
      </c>
      <c r="M664" t="e">
        <f t="shared" si="73"/>
        <v>#NUM!</v>
      </c>
      <c r="N664" t="e">
        <f t="shared" si="74"/>
        <v>#NUM!</v>
      </c>
    </row>
    <row r="665" spans="1:14" x14ac:dyDescent="0.2">
      <c r="A665">
        <f>Instructions!$E$22/2</f>
        <v>0</v>
      </c>
      <c r="B665" t="e">
        <f t="shared" si="75"/>
        <v>#NUM!</v>
      </c>
      <c r="C665" t="e">
        <f t="shared" si="76"/>
        <v>#NUM!</v>
      </c>
      <c r="D665" t="e">
        <f t="shared" si="70"/>
        <v>#NUM!</v>
      </c>
      <c r="E665" t="e">
        <f t="shared" si="71"/>
        <v>#NUM!</v>
      </c>
      <c r="F665" t="e">
        <f>E665-Instructions!$E$14</f>
        <v>#NUM!</v>
      </c>
      <c r="G665" t="e">
        <f>((A665)^2 + (B665+Instructions!$E$17)^2)^0.5</f>
        <v>#NUM!</v>
      </c>
      <c r="H665" t="e">
        <f>(($Q$2 * (3.14159 - ACOS($Q$2/G665) - ACOS((B665+Instructions!$E$17)/G665))) + ((G665)^2 - ($Q$2)^2)^0.5) - C665</f>
        <v>#NUM!</v>
      </c>
      <c r="I665" t="e">
        <f>H665-Instructions!$E$15</f>
        <v>#NUM!</v>
      </c>
      <c r="J665" t="e">
        <f t="shared" si="72"/>
        <v>#NUM!</v>
      </c>
      <c r="K665">
        <v>0.5</v>
      </c>
      <c r="L665">
        <v>0.5</v>
      </c>
      <c r="M665" t="e">
        <f t="shared" si="73"/>
        <v>#NUM!</v>
      </c>
      <c r="N665" t="e">
        <f t="shared" si="74"/>
        <v>#NUM!</v>
      </c>
    </row>
    <row r="666" spans="1:14" x14ac:dyDescent="0.2">
      <c r="A666">
        <f>Instructions!$E$22/2</f>
        <v>0</v>
      </c>
      <c r="B666" t="e">
        <f t="shared" si="75"/>
        <v>#NUM!</v>
      </c>
      <c r="C666" t="e">
        <f t="shared" si="76"/>
        <v>#NUM!</v>
      </c>
      <c r="D666" t="e">
        <f t="shared" si="70"/>
        <v>#NUM!</v>
      </c>
      <c r="E666" t="e">
        <f t="shared" si="71"/>
        <v>#NUM!</v>
      </c>
      <c r="F666" t="e">
        <f>E666-Instructions!$E$14</f>
        <v>#NUM!</v>
      </c>
      <c r="G666" t="e">
        <f>((A666)^2 + (B666+Instructions!$E$17)^2)^0.5</f>
        <v>#NUM!</v>
      </c>
      <c r="H666" t="e">
        <f>(($Q$2 * (3.14159 - ACOS($Q$2/G666) - ACOS((B666+Instructions!$E$17)/G666))) + ((G666)^2 - ($Q$2)^2)^0.5) - C666</f>
        <v>#NUM!</v>
      </c>
      <c r="I666" t="e">
        <f>H666-Instructions!$E$15</f>
        <v>#NUM!</v>
      </c>
      <c r="J666" t="e">
        <f t="shared" si="72"/>
        <v>#NUM!</v>
      </c>
      <c r="K666">
        <v>0.5</v>
      </c>
      <c r="L666">
        <v>0.5</v>
      </c>
      <c r="M666" t="e">
        <f t="shared" si="73"/>
        <v>#NUM!</v>
      </c>
      <c r="N666" t="e">
        <f t="shared" si="74"/>
        <v>#NUM!</v>
      </c>
    </row>
    <row r="667" spans="1:14" x14ac:dyDescent="0.2">
      <c r="A667">
        <f>Instructions!$E$22/2</f>
        <v>0</v>
      </c>
      <c r="B667" t="e">
        <f t="shared" si="75"/>
        <v>#NUM!</v>
      </c>
      <c r="C667" t="e">
        <f t="shared" si="76"/>
        <v>#NUM!</v>
      </c>
      <c r="D667" t="e">
        <f t="shared" si="70"/>
        <v>#NUM!</v>
      </c>
      <c r="E667" t="e">
        <f t="shared" si="71"/>
        <v>#NUM!</v>
      </c>
      <c r="F667" t="e">
        <f>E667-Instructions!$E$14</f>
        <v>#NUM!</v>
      </c>
      <c r="G667" t="e">
        <f>((A667)^2 + (B667+Instructions!$E$17)^2)^0.5</f>
        <v>#NUM!</v>
      </c>
      <c r="H667" t="e">
        <f>(($Q$2 * (3.14159 - ACOS($Q$2/G667) - ACOS((B667+Instructions!$E$17)/G667))) + ((G667)^2 - ($Q$2)^2)^0.5) - C667</f>
        <v>#NUM!</v>
      </c>
      <c r="I667" t="e">
        <f>H667-Instructions!$E$15</f>
        <v>#NUM!</v>
      </c>
      <c r="J667" t="e">
        <f t="shared" si="72"/>
        <v>#NUM!</v>
      </c>
      <c r="K667">
        <v>0.5</v>
      </c>
      <c r="L667">
        <v>0.5</v>
      </c>
      <c r="M667" t="e">
        <f t="shared" si="73"/>
        <v>#NUM!</v>
      </c>
      <c r="N667" t="e">
        <f t="shared" si="74"/>
        <v>#NUM!</v>
      </c>
    </row>
    <row r="668" spans="1:14" x14ac:dyDescent="0.2">
      <c r="A668">
        <f>Instructions!$E$22/2</f>
        <v>0</v>
      </c>
      <c r="B668" t="e">
        <f t="shared" si="75"/>
        <v>#NUM!</v>
      </c>
      <c r="C668" t="e">
        <f t="shared" si="76"/>
        <v>#NUM!</v>
      </c>
      <c r="D668" t="e">
        <f t="shared" si="70"/>
        <v>#NUM!</v>
      </c>
      <c r="E668" t="e">
        <f t="shared" si="71"/>
        <v>#NUM!</v>
      </c>
      <c r="F668" t="e">
        <f>E668-Instructions!$E$14</f>
        <v>#NUM!</v>
      </c>
      <c r="G668" t="e">
        <f>((A668)^2 + (B668+Instructions!$E$17)^2)^0.5</f>
        <v>#NUM!</v>
      </c>
      <c r="H668" t="e">
        <f>(($Q$2 * (3.14159 - ACOS($Q$2/G668) - ACOS((B668+Instructions!$E$17)/G668))) + ((G668)^2 - ($Q$2)^2)^0.5) - C668</f>
        <v>#NUM!</v>
      </c>
      <c r="I668" t="e">
        <f>H668-Instructions!$E$15</f>
        <v>#NUM!</v>
      </c>
      <c r="J668" t="e">
        <f t="shared" si="72"/>
        <v>#NUM!</v>
      </c>
      <c r="K668">
        <v>0.5</v>
      </c>
      <c r="L668">
        <v>0.5</v>
      </c>
      <c r="M668" t="e">
        <f t="shared" si="73"/>
        <v>#NUM!</v>
      </c>
      <c r="N668" t="e">
        <f t="shared" si="74"/>
        <v>#NUM!</v>
      </c>
    </row>
    <row r="669" spans="1:14" x14ac:dyDescent="0.2">
      <c r="A669">
        <f>Instructions!$E$22/2</f>
        <v>0</v>
      </c>
      <c r="B669" t="e">
        <f t="shared" si="75"/>
        <v>#NUM!</v>
      </c>
      <c r="C669" t="e">
        <f t="shared" si="76"/>
        <v>#NUM!</v>
      </c>
      <c r="D669" t="e">
        <f t="shared" si="70"/>
        <v>#NUM!</v>
      </c>
      <c r="E669" t="e">
        <f t="shared" si="71"/>
        <v>#NUM!</v>
      </c>
      <c r="F669" t="e">
        <f>E669-Instructions!$E$14</f>
        <v>#NUM!</v>
      </c>
      <c r="G669" t="e">
        <f>((A669)^2 + (B669+Instructions!$E$17)^2)^0.5</f>
        <v>#NUM!</v>
      </c>
      <c r="H669" t="e">
        <f>(($Q$2 * (3.14159 - ACOS($Q$2/G669) - ACOS((B669+Instructions!$E$17)/G669))) + ((G669)^2 - ($Q$2)^2)^0.5) - C669</f>
        <v>#NUM!</v>
      </c>
      <c r="I669" t="e">
        <f>H669-Instructions!$E$15</f>
        <v>#NUM!</v>
      </c>
      <c r="J669" t="e">
        <f t="shared" si="72"/>
        <v>#NUM!</v>
      </c>
      <c r="K669">
        <v>0.5</v>
      </c>
      <c r="L669">
        <v>0.5</v>
      </c>
      <c r="M669" t="e">
        <f t="shared" si="73"/>
        <v>#NUM!</v>
      </c>
      <c r="N669" t="e">
        <f t="shared" si="74"/>
        <v>#NUM!</v>
      </c>
    </row>
    <row r="670" spans="1:14" x14ac:dyDescent="0.2">
      <c r="A670">
        <f>Instructions!$E$22/2</f>
        <v>0</v>
      </c>
      <c r="B670" t="e">
        <f t="shared" si="75"/>
        <v>#NUM!</v>
      </c>
      <c r="C670" t="e">
        <f t="shared" si="76"/>
        <v>#NUM!</v>
      </c>
      <c r="D670" t="e">
        <f t="shared" si="70"/>
        <v>#NUM!</v>
      </c>
      <c r="E670" t="e">
        <f t="shared" si="71"/>
        <v>#NUM!</v>
      </c>
      <c r="F670" t="e">
        <f>E670-Instructions!$E$14</f>
        <v>#NUM!</v>
      </c>
      <c r="G670" t="e">
        <f>((A670)^2 + (B670+Instructions!$E$17)^2)^0.5</f>
        <v>#NUM!</v>
      </c>
      <c r="H670" t="e">
        <f>(($Q$2 * (3.14159 - ACOS($Q$2/G670) - ACOS((B670+Instructions!$E$17)/G670))) + ((G670)^2 - ($Q$2)^2)^0.5) - C670</f>
        <v>#NUM!</v>
      </c>
      <c r="I670" t="e">
        <f>H670-Instructions!$E$15</f>
        <v>#NUM!</v>
      </c>
      <c r="J670" t="e">
        <f t="shared" si="72"/>
        <v>#NUM!</v>
      </c>
      <c r="K670">
        <v>0.5</v>
      </c>
      <c r="L670">
        <v>0.5</v>
      </c>
      <c r="M670" t="e">
        <f t="shared" si="73"/>
        <v>#NUM!</v>
      </c>
      <c r="N670" t="e">
        <f t="shared" si="74"/>
        <v>#NUM!</v>
      </c>
    </row>
    <row r="671" spans="1:14" x14ac:dyDescent="0.2">
      <c r="A671">
        <f>Instructions!$E$22/2</f>
        <v>0</v>
      </c>
      <c r="B671" t="e">
        <f t="shared" si="75"/>
        <v>#NUM!</v>
      </c>
      <c r="C671" t="e">
        <f t="shared" si="76"/>
        <v>#NUM!</v>
      </c>
      <c r="D671" t="e">
        <f t="shared" si="70"/>
        <v>#NUM!</v>
      </c>
      <c r="E671" t="e">
        <f t="shared" si="71"/>
        <v>#NUM!</v>
      </c>
      <c r="F671" t="e">
        <f>E671-Instructions!$E$14</f>
        <v>#NUM!</v>
      </c>
      <c r="G671" t="e">
        <f>((A671)^2 + (B671+Instructions!$E$17)^2)^0.5</f>
        <v>#NUM!</v>
      </c>
      <c r="H671" t="e">
        <f>(($Q$2 * (3.14159 - ACOS($Q$2/G671) - ACOS((B671+Instructions!$E$17)/G671))) + ((G671)^2 - ($Q$2)^2)^0.5) - C671</f>
        <v>#NUM!</v>
      </c>
      <c r="I671" t="e">
        <f>H671-Instructions!$E$15</f>
        <v>#NUM!</v>
      </c>
      <c r="J671" t="e">
        <f t="shared" si="72"/>
        <v>#NUM!</v>
      </c>
      <c r="K671">
        <v>0.5</v>
      </c>
      <c r="L671">
        <v>0.5</v>
      </c>
      <c r="M671" t="e">
        <f t="shared" si="73"/>
        <v>#NUM!</v>
      </c>
      <c r="N671" t="e">
        <f t="shared" si="74"/>
        <v>#NUM!</v>
      </c>
    </row>
    <row r="672" spans="1:14" x14ac:dyDescent="0.2">
      <c r="A672">
        <f>Instructions!$E$22/2</f>
        <v>0</v>
      </c>
      <c r="B672" t="e">
        <f t="shared" si="75"/>
        <v>#NUM!</v>
      </c>
      <c r="C672" t="e">
        <f t="shared" si="76"/>
        <v>#NUM!</v>
      </c>
      <c r="D672" t="e">
        <f t="shared" si="70"/>
        <v>#NUM!</v>
      </c>
      <c r="E672" t="e">
        <f t="shared" si="71"/>
        <v>#NUM!</v>
      </c>
      <c r="F672" t="e">
        <f>E672-Instructions!$E$14</f>
        <v>#NUM!</v>
      </c>
      <c r="G672" t="e">
        <f>((A672)^2 + (B672+Instructions!$E$17)^2)^0.5</f>
        <v>#NUM!</v>
      </c>
      <c r="H672" t="e">
        <f>(($Q$2 * (3.14159 - ACOS($Q$2/G672) - ACOS((B672+Instructions!$E$17)/G672))) + ((G672)^2 - ($Q$2)^2)^0.5) - C672</f>
        <v>#NUM!</v>
      </c>
      <c r="I672" t="e">
        <f>H672-Instructions!$E$15</f>
        <v>#NUM!</v>
      </c>
      <c r="J672" t="e">
        <f t="shared" si="72"/>
        <v>#NUM!</v>
      </c>
      <c r="K672">
        <v>0.5</v>
      </c>
      <c r="L672">
        <v>0.5</v>
      </c>
      <c r="M672" t="e">
        <f t="shared" si="73"/>
        <v>#NUM!</v>
      </c>
      <c r="N672" t="e">
        <f t="shared" si="74"/>
        <v>#NUM!</v>
      </c>
    </row>
    <row r="673" spans="1:14" x14ac:dyDescent="0.2">
      <c r="A673">
        <f>Instructions!$E$22/2</f>
        <v>0</v>
      </c>
      <c r="B673" t="e">
        <f t="shared" si="75"/>
        <v>#NUM!</v>
      </c>
      <c r="C673" t="e">
        <f t="shared" si="76"/>
        <v>#NUM!</v>
      </c>
      <c r="D673" t="e">
        <f t="shared" si="70"/>
        <v>#NUM!</v>
      </c>
      <c r="E673" t="e">
        <f t="shared" si="71"/>
        <v>#NUM!</v>
      </c>
      <c r="F673" t="e">
        <f>E673-Instructions!$E$14</f>
        <v>#NUM!</v>
      </c>
      <c r="G673" t="e">
        <f>((A673)^2 + (B673+Instructions!$E$17)^2)^0.5</f>
        <v>#NUM!</v>
      </c>
      <c r="H673" t="e">
        <f>(($Q$2 * (3.14159 - ACOS($Q$2/G673) - ACOS((B673+Instructions!$E$17)/G673))) + ((G673)^2 - ($Q$2)^2)^0.5) - C673</f>
        <v>#NUM!</v>
      </c>
      <c r="I673" t="e">
        <f>H673-Instructions!$E$15</f>
        <v>#NUM!</v>
      </c>
      <c r="J673" t="e">
        <f t="shared" si="72"/>
        <v>#NUM!</v>
      </c>
      <c r="K673">
        <v>0.5</v>
      </c>
      <c r="L673">
        <v>0.5</v>
      </c>
      <c r="M673" t="e">
        <f t="shared" si="73"/>
        <v>#NUM!</v>
      </c>
      <c r="N673" t="e">
        <f t="shared" si="74"/>
        <v>#NUM!</v>
      </c>
    </row>
    <row r="674" spans="1:14" x14ac:dyDescent="0.2">
      <c r="A674">
        <f>Instructions!$E$22/2</f>
        <v>0</v>
      </c>
      <c r="B674" t="e">
        <f t="shared" si="75"/>
        <v>#NUM!</v>
      </c>
      <c r="C674" t="e">
        <f t="shared" si="76"/>
        <v>#NUM!</v>
      </c>
      <c r="D674" t="e">
        <f t="shared" si="70"/>
        <v>#NUM!</v>
      </c>
      <c r="E674" t="e">
        <f t="shared" si="71"/>
        <v>#NUM!</v>
      </c>
      <c r="F674" t="e">
        <f>E674-Instructions!$E$14</f>
        <v>#NUM!</v>
      </c>
      <c r="G674" t="e">
        <f>((A674)^2 + (B674+Instructions!$E$17)^2)^0.5</f>
        <v>#NUM!</v>
      </c>
      <c r="H674" t="e">
        <f>(($Q$2 * (3.14159 - ACOS($Q$2/G674) - ACOS((B674+Instructions!$E$17)/G674))) + ((G674)^2 - ($Q$2)^2)^0.5) - C674</f>
        <v>#NUM!</v>
      </c>
      <c r="I674" t="e">
        <f>H674-Instructions!$E$15</f>
        <v>#NUM!</v>
      </c>
      <c r="J674" t="e">
        <f t="shared" si="72"/>
        <v>#NUM!</v>
      </c>
      <c r="K674">
        <v>0.5</v>
      </c>
      <c r="L674">
        <v>0.5</v>
      </c>
      <c r="M674" t="e">
        <f t="shared" si="73"/>
        <v>#NUM!</v>
      </c>
      <c r="N674" t="e">
        <f t="shared" si="74"/>
        <v>#NUM!</v>
      </c>
    </row>
    <row r="675" spans="1:14" x14ac:dyDescent="0.2">
      <c r="A675">
        <f>Instructions!$E$22/2</f>
        <v>0</v>
      </c>
      <c r="B675" t="e">
        <f t="shared" si="75"/>
        <v>#NUM!</v>
      </c>
      <c r="C675" t="e">
        <f t="shared" si="76"/>
        <v>#NUM!</v>
      </c>
      <c r="D675" t="e">
        <f t="shared" si="70"/>
        <v>#NUM!</v>
      </c>
      <c r="E675" t="e">
        <f t="shared" si="71"/>
        <v>#NUM!</v>
      </c>
      <c r="F675" t="e">
        <f>E675-Instructions!$E$14</f>
        <v>#NUM!</v>
      </c>
      <c r="G675" t="e">
        <f>((A675)^2 + (B675+Instructions!$E$17)^2)^0.5</f>
        <v>#NUM!</v>
      </c>
      <c r="H675" t="e">
        <f>(($Q$2 * (3.14159 - ACOS($Q$2/G675) - ACOS((B675+Instructions!$E$17)/G675))) + ((G675)^2 - ($Q$2)^2)^0.5) - C675</f>
        <v>#NUM!</v>
      </c>
      <c r="I675" t="e">
        <f>H675-Instructions!$E$15</f>
        <v>#NUM!</v>
      </c>
      <c r="J675" t="e">
        <f t="shared" si="72"/>
        <v>#NUM!</v>
      </c>
      <c r="K675">
        <v>0.5</v>
      </c>
      <c r="L675">
        <v>0.5</v>
      </c>
      <c r="M675" t="e">
        <f t="shared" si="73"/>
        <v>#NUM!</v>
      </c>
      <c r="N675" t="e">
        <f t="shared" si="74"/>
        <v>#NUM!</v>
      </c>
    </row>
    <row r="676" spans="1:14" x14ac:dyDescent="0.2">
      <c r="A676">
        <f>Instructions!$E$22/2</f>
        <v>0</v>
      </c>
      <c r="B676" t="e">
        <f t="shared" si="75"/>
        <v>#NUM!</v>
      </c>
      <c r="C676" t="e">
        <f t="shared" si="76"/>
        <v>#NUM!</v>
      </c>
      <c r="D676" t="e">
        <f t="shared" si="70"/>
        <v>#NUM!</v>
      </c>
      <c r="E676" t="e">
        <f t="shared" si="71"/>
        <v>#NUM!</v>
      </c>
      <c r="F676" t="e">
        <f>E676-Instructions!$E$14</f>
        <v>#NUM!</v>
      </c>
      <c r="G676" t="e">
        <f>((A676)^2 + (B676+Instructions!$E$17)^2)^0.5</f>
        <v>#NUM!</v>
      </c>
      <c r="H676" t="e">
        <f>(($Q$2 * (3.14159 - ACOS($Q$2/G676) - ACOS((B676+Instructions!$E$17)/G676))) + ((G676)^2 - ($Q$2)^2)^0.5) - C676</f>
        <v>#NUM!</v>
      </c>
      <c r="I676" t="e">
        <f>H676-Instructions!$E$15</f>
        <v>#NUM!</v>
      </c>
      <c r="J676" t="e">
        <f t="shared" si="72"/>
        <v>#NUM!</v>
      </c>
      <c r="K676">
        <v>0.5</v>
      </c>
      <c r="L676">
        <v>0.5</v>
      </c>
      <c r="M676" t="e">
        <f t="shared" si="73"/>
        <v>#NUM!</v>
      </c>
      <c r="N676" t="e">
        <f t="shared" si="74"/>
        <v>#NUM!</v>
      </c>
    </row>
    <row r="677" spans="1:14" x14ac:dyDescent="0.2">
      <c r="A677">
        <f>Instructions!$E$22/2</f>
        <v>0</v>
      </c>
      <c r="B677" t="e">
        <f t="shared" si="75"/>
        <v>#NUM!</v>
      </c>
      <c r="C677" t="e">
        <f t="shared" si="76"/>
        <v>#NUM!</v>
      </c>
      <c r="D677" t="e">
        <f t="shared" si="70"/>
        <v>#NUM!</v>
      </c>
      <c r="E677" t="e">
        <f t="shared" si="71"/>
        <v>#NUM!</v>
      </c>
      <c r="F677" t="e">
        <f>E677-Instructions!$E$14</f>
        <v>#NUM!</v>
      </c>
      <c r="G677" t="e">
        <f>((A677)^2 + (B677+Instructions!$E$17)^2)^0.5</f>
        <v>#NUM!</v>
      </c>
      <c r="H677" t="e">
        <f>(($Q$2 * (3.14159 - ACOS($Q$2/G677) - ACOS((B677+Instructions!$E$17)/G677))) + ((G677)^2 - ($Q$2)^2)^0.5) - C677</f>
        <v>#NUM!</v>
      </c>
      <c r="I677" t="e">
        <f>H677-Instructions!$E$15</f>
        <v>#NUM!</v>
      </c>
      <c r="J677" t="e">
        <f t="shared" si="72"/>
        <v>#NUM!</v>
      </c>
      <c r="K677">
        <v>0.5</v>
      </c>
      <c r="L677">
        <v>0.5</v>
      </c>
      <c r="M677" t="e">
        <f t="shared" si="73"/>
        <v>#NUM!</v>
      </c>
      <c r="N677" t="e">
        <f t="shared" si="74"/>
        <v>#NUM!</v>
      </c>
    </row>
    <row r="678" spans="1:14" x14ac:dyDescent="0.2">
      <c r="A678">
        <f>Instructions!$E$22/2</f>
        <v>0</v>
      </c>
      <c r="B678" t="e">
        <f t="shared" si="75"/>
        <v>#NUM!</v>
      </c>
      <c r="C678" t="e">
        <f t="shared" si="76"/>
        <v>#NUM!</v>
      </c>
      <c r="D678" t="e">
        <f t="shared" si="70"/>
        <v>#NUM!</v>
      </c>
      <c r="E678" t="e">
        <f t="shared" si="71"/>
        <v>#NUM!</v>
      </c>
      <c r="F678" t="e">
        <f>E678-Instructions!$E$14</f>
        <v>#NUM!</v>
      </c>
      <c r="G678" t="e">
        <f>((A678)^2 + (B678+Instructions!$E$17)^2)^0.5</f>
        <v>#NUM!</v>
      </c>
      <c r="H678" t="e">
        <f>(($Q$2 * (3.14159 - ACOS($Q$2/G678) - ACOS((B678+Instructions!$E$17)/G678))) + ((G678)^2 - ($Q$2)^2)^0.5) - C678</f>
        <v>#NUM!</v>
      </c>
      <c r="I678" t="e">
        <f>H678-Instructions!$E$15</f>
        <v>#NUM!</v>
      </c>
      <c r="J678" t="e">
        <f t="shared" si="72"/>
        <v>#NUM!</v>
      </c>
      <c r="K678">
        <v>0.5</v>
      </c>
      <c r="L678">
        <v>0.5</v>
      </c>
      <c r="M678" t="e">
        <f t="shared" si="73"/>
        <v>#NUM!</v>
      </c>
      <c r="N678" t="e">
        <f t="shared" si="74"/>
        <v>#NUM!</v>
      </c>
    </row>
    <row r="679" spans="1:14" x14ac:dyDescent="0.2">
      <c r="A679">
        <f>Instructions!$E$22/2</f>
        <v>0</v>
      </c>
      <c r="B679" t="e">
        <f t="shared" si="75"/>
        <v>#NUM!</v>
      </c>
      <c r="C679" t="e">
        <f t="shared" si="76"/>
        <v>#NUM!</v>
      </c>
      <c r="D679" t="e">
        <f t="shared" si="70"/>
        <v>#NUM!</v>
      </c>
      <c r="E679" t="e">
        <f t="shared" si="71"/>
        <v>#NUM!</v>
      </c>
      <c r="F679" t="e">
        <f>E679-Instructions!$E$14</f>
        <v>#NUM!</v>
      </c>
      <c r="G679" t="e">
        <f>((A679)^2 + (B679+Instructions!$E$17)^2)^0.5</f>
        <v>#NUM!</v>
      </c>
      <c r="H679" t="e">
        <f>(($Q$2 * (3.14159 - ACOS($Q$2/G679) - ACOS((B679+Instructions!$E$17)/G679))) + ((G679)^2 - ($Q$2)^2)^0.5) - C679</f>
        <v>#NUM!</v>
      </c>
      <c r="I679" t="e">
        <f>H679-Instructions!$E$15</f>
        <v>#NUM!</v>
      </c>
      <c r="J679" t="e">
        <f t="shared" si="72"/>
        <v>#NUM!</v>
      </c>
      <c r="K679">
        <v>0.5</v>
      </c>
      <c r="L679">
        <v>0.5</v>
      </c>
      <c r="M679" t="e">
        <f t="shared" si="73"/>
        <v>#NUM!</v>
      </c>
      <c r="N679" t="e">
        <f t="shared" si="74"/>
        <v>#NUM!</v>
      </c>
    </row>
    <row r="680" spans="1:14" x14ac:dyDescent="0.2">
      <c r="A680">
        <f>Instructions!$E$22/2</f>
        <v>0</v>
      </c>
      <c r="B680" t="e">
        <f t="shared" si="75"/>
        <v>#NUM!</v>
      </c>
      <c r="C680" t="e">
        <f t="shared" si="76"/>
        <v>#NUM!</v>
      </c>
      <c r="D680" t="e">
        <f t="shared" si="70"/>
        <v>#NUM!</v>
      </c>
      <c r="E680" t="e">
        <f t="shared" si="71"/>
        <v>#NUM!</v>
      </c>
      <c r="F680" t="e">
        <f>E680-Instructions!$E$14</f>
        <v>#NUM!</v>
      </c>
      <c r="G680" t="e">
        <f>((A680)^2 + (B680+Instructions!$E$17)^2)^0.5</f>
        <v>#NUM!</v>
      </c>
      <c r="H680" t="e">
        <f>(($Q$2 * (3.14159 - ACOS($Q$2/G680) - ACOS((B680+Instructions!$E$17)/G680))) + ((G680)^2 - ($Q$2)^2)^0.5) - C680</f>
        <v>#NUM!</v>
      </c>
      <c r="I680" t="e">
        <f>H680-Instructions!$E$15</f>
        <v>#NUM!</v>
      </c>
      <c r="J680" t="e">
        <f t="shared" si="72"/>
        <v>#NUM!</v>
      </c>
      <c r="K680">
        <v>0.5</v>
      </c>
      <c r="L680">
        <v>0.5</v>
      </c>
      <c r="M680" t="e">
        <f t="shared" si="73"/>
        <v>#NUM!</v>
      </c>
      <c r="N680" t="e">
        <f t="shared" si="74"/>
        <v>#NUM!</v>
      </c>
    </row>
    <row r="681" spans="1:14" x14ac:dyDescent="0.2">
      <c r="A681">
        <f>Instructions!$E$22/2</f>
        <v>0</v>
      </c>
      <c r="B681" t="e">
        <f t="shared" si="75"/>
        <v>#NUM!</v>
      </c>
      <c r="C681" t="e">
        <f t="shared" si="76"/>
        <v>#NUM!</v>
      </c>
      <c r="D681" t="e">
        <f t="shared" si="70"/>
        <v>#NUM!</v>
      </c>
      <c r="E681" t="e">
        <f t="shared" si="71"/>
        <v>#NUM!</v>
      </c>
      <c r="F681" t="e">
        <f>E681-Instructions!$E$14</f>
        <v>#NUM!</v>
      </c>
      <c r="G681" t="e">
        <f>((A681)^2 + (B681+Instructions!$E$17)^2)^0.5</f>
        <v>#NUM!</v>
      </c>
      <c r="H681" t="e">
        <f>(($Q$2 * (3.14159 - ACOS($Q$2/G681) - ACOS((B681+Instructions!$E$17)/G681))) + ((G681)^2 - ($Q$2)^2)^0.5) - C681</f>
        <v>#NUM!</v>
      </c>
      <c r="I681" t="e">
        <f>H681-Instructions!$E$15</f>
        <v>#NUM!</v>
      </c>
      <c r="J681" t="e">
        <f t="shared" si="72"/>
        <v>#NUM!</v>
      </c>
      <c r="K681">
        <v>0.5</v>
      </c>
      <c r="L681">
        <v>0.5</v>
      </c>
      <c r="M681" t="e">
        <f t="shared" si="73"/>
        <v>#NUM!</v>
      </c>
      <c r="N681" t="e">
        <f t="shared" si="74"/>
        <v>#NUM!</v>
      </c>
    </row>
    <row r="682" spans="1:14" x14ac:dyDescent="0.2">
      <c r="A682">
        <f>Instructions!$E$22/2</f>
        <v>0</v>
      </c>
      <c r="B682" t="e">
        <f t="shared" si="75"/>
        <v>#NUM!</v>
      </c>
      <c r="C682" t="e">
        <f t="shared" si="76"/>
        <v>#NUM!</v>
      </c>
      <c r="D682" t="e">
        <f t="shared" si="70"/>
        <v>#NUM!</v>
      </c>
      <c r="E682" t="e">
        <f t="shared" si="71"/>
        <v>#NUM!</v>
      </c>
      <c r="F682" t="e">
        <f>E682-Instructions!$E$14</f>
        <v>#NUM!</v>
      </c>
      <c r="G682" t="e">
        <f>((A682)^2 + (B682+Instructions!$E$17)^2)^0.5</f>
        <v>#NUM!</v>
      </c>
      <c r="H682" t="e">
        <f>(($Q$2 * (3.14159 - ACOS($Q$2/G682) - ACOS((B682+Instructions!$E$17)/G682))) + ((G682)^2 - ($Q$2)^2)^0.5) - C682</f>
        <v>#NUM!</v>
      </c>
      <c r="I682" t="e">
        <f>H682-Instructions!$E$15</f>
        <v>#NUM!</v>
      </c>
      <c r="J682" t="e">
        <f t="shared" si="72"/>
        <v>#NUM!</v>
      </c>
      <c r="K682">
        <v>0.5</v>
      </c>
      <c r="L682">
        <v>0.5</v>
      </c>
      <c r="M682" t="e">
        <f t="shared" si="73"/>
        <v>#NUM!</v>
      </c>
      <c r="N682" t="e">
        <f t="shared" si="74"/>
        <v>#NUM!</v>
      </c>
    </row>
    <row r="683" spans="1:14" x14ac:dyDescent="0.2">
      <c r="A683">
        <f>Instructions!$E$22/2</f>
        <v>0</v>
      </c>
      <c r="B683" t="e">
        <f t="shared" si="75"/>
        <v>#NUM!</v>
      </c>
      <c r="C683" t="e">
        <f t="shared" si="76"/>
        <v>#NUM!</v>
      </c>
      <c r="D683" t="e">
        <f t="shared" si="70"/>
        <v>#NUM!</v>
      </c>
      <c r="E683" t="e">
        <f t="shared" si="71"/>
        <v>#NUM!</v>
      </c>
      <c r="F683" t="e">
        <f>E683-Instructions!$E$14</f>
        <v>#NUM!</v>
      </c>
      <c r="G683" t="e">
        <f>((A683)^2 + (B683+Instructions!$E$17)^2)^0.5</f>
        <v>#NUM!</v>
      </c>
      <c r="H683" t="e">
        <f>(($Q$2 * (3.14159 - ACOS($Q$2/G683) - ACOS((B683+Instructions!$E$17)/G683))) + ((G683)^2 - ($Q$2)^2)^0.5) - C683</f>
        <v>#NUM!</v>
      </c>
      <c r="I683" t="e">
        <f>H683-Instructions!$E$15</f>
        <v>#NUM!</v>
      </c>
      <c r="J683" t="e">
        <f t="shared" si="72"/>
        <v>#NUM!</v>
      </c>
      <c r="K683">
        <v>0.5</v>
      </c>
      <c r="L683">
        <v>0.5</v>
      </c>
      <c r="M683" t="e">
        <f t="shared" si="73"/>
        <v>#NUM!</v>
      </c>
      <c r="N683" t="e">
        <f t="shared" si="74"/>
        <v>#NUM!</v>
      </c>
    </row>
    <row r="684" spans="1:14" x14ac:dyDescent="0.2">
      <c r="A684">
        <f>Instructions!$E$22/2</f>
        <v>0</v>
      </c>
      <c r="B684" t="e">
        <f t="shared" si="75"/>
        <v>#NUM!</v>
      </c>
      <c r="C684" t="e">
        <f t="shared" si="76"/>
        <v>#NUM!</v>
      </c>
      <c r="D684" t="e">
        <f t="shared" si="70"/>
        <v>#NUM!</v>
      </c>
      <c r="E684" t="e">
        <f t="shared" si="71"/>
        <v>#NUM!</v>
      </c>
      <c r="F684" t="e">
        <f>E684-Instructions!$E$14</f>
        <v>#NUM!</v>
      </c>
      <c r="G684" t="e">
        <f>((A684)^2 + (B684+Instructions!$E$17)^2)^0.5</f>
        <v>#NUM!</v>
      </c>
      <c r="H684" t="e">
        <f>(($Q$2 * (3.14159 - ACOS($Q$2/G684) - ACOS((B684+Instructions!$E$17)/G684))) + ((G684)^2 - ($Q$2)^2)^0.5) - C684</f>
        <v>#NUM!</v>
      </c>
      <c r="I684" t="e">
        <f>H684-Instructions!$E$15</f>
        <v>#NUM!</v>
      </c>
      <c r="J684" t="e">
        <f t="shared" si="72"/>
        <v>#NUM!</v>
      </c>
      <c r="K684">
        <v>0.5</v>
      </c>
      <c r="L684">
        <v>0.5</v>
      </c>
      <c r="M684" t="e">
        <f t="shared" si="73"/>
        <v>#NUM!</v>
      </c>
      <c r="N684" t="e">
        <f t="shared" si="74"/>
        <v>#NUM!</v>
      </c>
    </row>
    <row r="685" spans="1:14" x14ac:dyDescent="0.2">
      <c r="A685">
        <f>Instructions!$E$22/2</f>
        <v>0</v>
      </c>
      <c r="B685" t="e">
        <f t="shared" si="75"/>
        <v>#NUM!</v>
      </c>
      <c r="C685" t="e">
        <f t="shared" si="76"/>
        <v>#NUM!</v>
      </c>
      <c r="D685" t="e">
        <f t="shared" si="70"/>
        <v>#NUM!</v>
      </c>
      <c r="E685" t="e">
        <f t="shared" si="71"/>
        <v>#NUM!</v>
      </c>
      <c r="F685" t="e">
        <f>E685-Instructions!$E$14</f>
        <v>#NUM!</v>
      </c>
      <c r="G685" t="e">
        <f>((A685)^2 + (B685+Instructions!$E$17)^2)^0.5</f>
        <v>#NUM!</v>
      </c>
      <c r="H685" t="e">
        <f>(($Q$2 * (3.14159 - ACOS($Q$2/G685) - ACOS((B685+Instructions!$E$17)/G685))) + ((G685)^2 - ($Q$2)^2)^0.5) - C685</f>
        <v>#NUM!</v>
      </c>
      <c r="I685" t="e">
        <f>H685-Instructions!$E$15</f>
        <v>#NUM!</v>
      </c>
      <c r="J685" t="e">
        <f t="shared" si="72"/>
        <v>#NUM!</v>
      </c>
      <c r="K685">
        <v>0.5</v>
      </c>
      <c r="L685">
        <v>0.5</v>
      </c>
      <c r="M685" t="e">
        <f t="shared" si="73"/>
        <v>#NUM!</v>
      </c>
      <c r="N685" t="e">
        <f t="shared" si="74"/>
        <v>#NUM!</v>
      </c>
    </row>
    <row r="686" spans="1:14" x14ac:dyDescent="0.2">
      <c r="A686">
        <f>Instructions!$E$22/2</f>
        <v>0</v>
      </c>
      <c r="B686" t="e">
        <f t="shared" si="75"/>
        <v>#NUM!</v>
      </c>
      <c r="C686" t="e">
        <f t="shared" si="76"/>
        <v>#NUM!</v>
      </c>
      <c r="D686" t="e">
        <f t="shared" si="70"/>
        <v>#NUM!</v>
      </c>
      <c r="E686" t="e">
        <f t="shared" si="71"/>
        <v>#NUM!</v>
      </c>
      <c r="F686" t="e">
        <f>E686-Instructions!$E$14</f>
        <v>#NUM!</v>
      </c>
      <c r="G686" t="e">
        <f>((A686)^2 + (B686+Instructions!$E$17)^2)^0.5</f>
        <v>#NUM!</v>
      </c>
      <c r="H686" t="e">
        <f>(($Q$2 * (3.14159 - ACOS($Q$2/G686) - ACOS((B686+Instructions!$E$17)/G686))) + ((G686)^2 - ($Q$2)^2)^0.5) - C686</f>
        <v>#NUM!</v>
      </c>
      <c r="I686" t="e">
        <f>H686-Instructions!$E$15</f>
        <v>#NUM!</v>
      </c>
      <c r="J686" t="e">
        <f t="shared" si="72"/>
        <v>#NUM!</v>
      </c>
      <c r="K686">
        <v>0.5</v>
      </c>
      <c r="L686">
        <v>0.5</v>
      </c>
      <c r="M686" t="e">
        <f t="shared" si="73"/>
        <v>#NUM!</v>
      </c>
      <c r="N686" t="e">
        <f t="shared" si="74"/>
        <v>#NUM!</v>
      </c>
    </row>
    <row r="687" spans="1:14" x14ac:dyDescent="0.2">
      <c r="A687">
        <f>Instructions!$E$22/2</f>
        <v>0</v>
      </c>
      <c r="B687" t="e">
        <f t="shared" si="75"/>
        <v>#NUM!</v>
      </c>
      <c r="C687" t="e">
        <f t="shared" si="76"/>
        <v>#NUM!</v>
      </c>
      <c r="D687" t="e">
        <f t="shared" si="70"/>
        <v>#NUM!</v>
      </c>
      <c r="E687" t="e">
        <f t="shared" si="71"/>
        <v>#NUM!</v>
      </c>
      <c r="F687" t="e">
        <f>E687-Instructions!$E$14</f>
        <v>#NUM!</v>
      </c>
      <c r="G687" t="e">
        <f>((A687)^2 + (B687+Instructions!$E$17)^2)^0.5</f>
        <v>#NUM!</v>
      </c>
      <c r="H687" t="e">
        <f>(($Q$2 * (3.14159 - ACOS($Q$2/G687) - ACOS((B687+Instructions!$E$17)/G687))) + ((G687)^2 - ($Q$2)^2)^0.5) - C687</f>
        <v>#NUM!</v>
      </c>
      <c r="I687" t="e">
        <f>H687-Instructions!$E$15</f>
        <v>#NUM!</v>
      </c>
      <c r="J687" t="e">
        <f t="shared" si="72"/>
        <v>#NUM!</v>
      </c>
      <c r="K687">
        <v>0.5</v>
      </c>
      <c r="L687">
        <v>0.5</v>
      </c>
      <c r="M687" t="e">
        <f t="shared" si="73"/>
        <v>#NUM!</v>
      </c>
      <c r="N687" t="e">
        <f t="shared" si="74"/>
        <v>#NUM!</v>
      </c>
    </row>
    <row r="688" spans="1:14" x14ac:dyDescent="0.2">
      <c r="A688">
        <f>Instructions!$E$22/2</f>
        <v>0</v>
      </c>
      <c r="B688" t="e">
        <f t="shared" si="75"/>
        <v>#NUM!</v>
      </c>
      <c r="C688" t="e">
        <f t="shared" si="76"/>
        <v>#NUM!</v>
      </c>
      <c r="D688" t="e">
        <f t="shared" si="70"/>
        <v>#NUM!</v>
      </c>
      <c r="E688" t="e">
        <f t="shared" si="71"/>
        <v>#NUM!</v>
      </c>
      <c r="F688" t="e">
        <f>E688-Instructions!$E$14</f>
        <v>#NUM!</v>
      </c>
      <c r="G688" t="e">
        <f>((A688)^2 + (B688+Instructions!$E$17)^2)^0.5</f>
        <v>#NUM!</v>
      </c>
      <c r="H688" t="e">
        <f>(($Q$2 * (3.14159 - ACOS($Q$2/G688) - ACOS((B688+Instructions!$E$17)/G688))) + ((G688)^2 - ($Q$2)^2)^0.5) - C688</f>
        <v>#NUM!</v>
      </c>
      <c r="I688" t="e">
        <f>H688-Instructions!$E$15</f>
        <v>#NUM!</v>
      </c>
      <c r="J688" t="e">
        <f t="shared" si="72"/>
        <v>#NUM!</v>
      </c>
      <c r="K688">
        <v>0.5</v>
      </c>
      <c r="L688">
        <v>0.5</v>
      </c>
      <c r="M688" t="e">
        <f t="shared" si="73"/>
        <v>#NUM!</v>
      </c>
      <c r="N688" t="e">
        <f t="shared" si="74"/>
        <v>#NUM!</v>
      </c>
    </row>
    <row r="689" spans="1:14" x14ac:dyDescent="0.2">
      <c r="A689">
        <f>Instructions!$E$22/2</f>
        <v>0</v>
      </c>
      <c r="B689" t="e">
        <f t="shared" si="75"/>
        <v>#NUM!</v>
      </c>
      <c r="C689" t="e">
        <f t="shared" si="76"/>
        <v>#NUM!</v>
      </c>
      <c r="D689" t="e">
        <f t="shared" si="70"/>
        <v>#NUM!</v>
      </c>
      <c r="E689" t="e">
        <f t="shared" si="71"/>
        <v>#NUM!</v>
      </c>
      <c r="F689" t="e">
        <f>E689-Instructions!$E$14</f>
        <v>#NUM!</v>
      </c>
      <c r="G689" t="e">
        <f>((A689)^2 + (B689+Instructions!$E$17)^2)^0.5</f>
        <v>#NUM!</v>
      </c>
      <c r="H689" t="e">
        <f>(($Q$2 * (3.14159 - ACOS($Q$2/G689) - ACOS((B689+Instructions!$E$17)/G689))) + ((G689)^2 - ($Q$2)^2)^0.5) - C689</f>
        <v>#NUM!</v>
      </c>
      <c r="I689" t="e">
        <f>H689-Instructions!$E$15</f>
        <v>#NUM!</v>
      </c>
      <c r="J689" t="e">
        <f t="shared" si="72"/>
        <v>#NUM!</v>
      </c>
      <c r="K689">
        <v>0.5</v>
      </c>
      <c r="L689">
        <v>0.5</v>
      </c>
      <c r="M689" t="e">
        <f t="shared" si="73"/>
        <v>#NUM!</v>
      </c>
      <c r="N689" t="e">
        <f t="shared" si="74"/>
        <v>#NUM!</v>
      </c>
    </row>
    <row r="690" spans="1:14" x14ac:dyDescent="0.2">
      <c r="A690">
        <f>Instructions!$E$22/2</f>
        <v>0</v>
      </c>
      <c r="B690" t="e">
        <f t="shared" si="75"/>
        <v>#NUM!</v>
      </c>
      <c r="C690" t="e">
        <f t="shared" si="76"/>
        <v>#NUM!</v>
      </c>
      <c r="D690" t="e">
        <f t="shared" si="70"/>
        <v>#NUM!</v>
      </c>
      <c r="E690" t="e">
        <f t="shared" si="71"/>
        <v>#NUM!</v>
      </c>
      <c r="F690" t="e">
        <f>E690-Instructions!$E$14</f>
        <v>#NUM!</v>
      </c>
      <c r="G690" t="e">
        <f>((A690)^2 + (B690+Instructions!$E$17)^2)^0.5</f>
        <v>#NUM!</v>
      </c>
      <c r="H690" t="e">
        <f>(($Q$2 * (3.14159 - ACOS($Q$2/G690) - ACOS((B690+Instructions!$E$17)/G690))) + ((G690)^2 - ($Q$2)^2)^0.5) - C690</f>
        <v>#NUM!</v>
      </c>
      <c r="I690" t="e">
        <f>H690-Instructions!$E$15</f>
        <v>#NUM!</v>
      </c>
      <c r="J690" t="e">
        <f t="shared" si="72"/>
        <v>#NUM!</v>
      </c>
      <c r="K690">
        <v>0.5</v>
      </c>
      <c r="L690">
        <v>0.5</v>
      </c>
      <c r="M690" t="e">
        <f t="shared" si="73"/>
        <v>#NUM!</v>
      </c>
      <c r="N690" t="e">
        <f t="shared" si="74"/>
        <v>#NUM!</v>
      </c>
    </row>
    <row r="691" spans="1:14" x14ac:dyDescent="0.2">
      <c r="A691">
        <f>Instructions!$E$22/2</f>
        <v>0</v>
      </c>
      <c r="B691" t="e">
        <f t="shared" si="75"/>
        <v>#NUM!</v>
      </c>
      <c r="C691" t="e">
        <f t="shared" si="76"/>
        <v>#NUM!</v>
      </c>
      <c r="D691" t="e">
        <f t="shared" si="70"/>
        <v>#NUM!</v>
      </c>
      <c r="E691" t="e">
        <f t="shared" si="71"/>
        <v>#NUM!</v>
      </c>
      <c r="F691" t="e">
        <f>E691-Instructions!$E$14</f>
        <v>#NUM!</v>
      </c>
      <c r="G691" t="e">
        <f>((A691)^2 + (B691+Instructions!$E$17)^2)^0.5</f>
        <v>#NUM!</v>
      </c>
      <c r="H691" t="e">
        <f>(($Q$2 * (3.14159 - ACOS($Q$2/G691) - ACOS((B691+Instructions!$E$17)/G691))) + ((G691)^2 - ($Q$2)^2)^0.5) - C691</f>
        <v>#NUM!</v>
      </c>
      <c r="I691" t="e">
        <f>H691-Instructions!$E$15</f>
        <v>#NUM!</v>
      </c>
      <c r="J691" t="e">
        <f t="shared" si="72"/>
        <v>#NUM!</v>
      </c>
      <c r="K691">
        <v>0.5</v>
      </c>
      <c r="L691">
        <v>0.5</v>
      </c>
      <c r="M691" t="e">
        <f t="shared" si="73"/>
        <v>#NUM!</v>
      </c>
      <c r="N691" t="e">
        <f t="shared" si="74"/>
        <v>#NUM!</v>
      </c>
    </row>
    <row r="692" spans="1:14" x14ac:dyDescent="0.2">
      <c r="A692">
        <f>Instructions!$E$22/2</f>
        <v>0</v>
      </c>
      <c r="B692" t="e">
        <f t="shared" si="75"/>
        <v>#NUM!</v>
      </c>
      <c r="C692" t="e">
        <f t="shared" si="76"/>
        <v>#NUM!</v>
      </c>
      <c r="D692" t="e">
        <f t="shared" si="70"/>
        <v>#NUM!</v>
      </c>
      <c r="E692" t="e">
        <f t="shared" si="71"/>
        <v>#NUM!</v>
      </c>
      <c r="F692" t="e">
        <f>E692-Instructions!$E$14</f>
        <v>#NUM!</v>
      </c>
      <c r="G692" t="e">
        <f>((A692)^2 + (B692+Instructions!$E$17)^2)^0.5</f>
        <v>#NUM!</v>
      </c>
      <c r="H692" t="e">
        <f>(($Q$2 * (3.14159 - ACOS($Q$2/G692) - ACOS((B692+Instructions!$E$17)/G692))) + ((G692)^2 - ($Q$2)^2)^0.5) - C692</f>
        <v>#NUM!</v>
      </c>
      <c r="I692" t="e">
        <f>H692-Instructions!$E$15</f>
        <v>#NUM!</v>
      </c>
      <c r="J692" t="e">
        <f t="shared" si="72"/>
        <v>#NUM!</v>
      </c>
      <c r="K692">
        <v>0.5</v>
      </c>
      <c r="L692">
        <v>0.5</v>
      </c>
      <c r="M692" t="e">
        <f t="shared" si="73"/>
        <v>#NUM!</v>
      </c>
      <c r="N692" t="e">
        <f t="shared" si="74"/>
        <v>#NUM!</v>
      </c>
    </row>
    <row r="693" spans="1:14" x14ac:dyDescent="0.2">
      <c r="A693">
        <f>Instructions!$E$22/2</f>
        <v>0</v>
      </c>
      <c r="B693" t="e">
        <f t="shared" si="75"/>
        <v>#NUM!</v>
      </c>
      <c r="C693" t="e">
        <f t="shared" si="76"/>
        <v>#NUM!</v>
      </c>
      <c r="D693" t="e">
        <f t="shared" si="70"/>
        <v>#NUM!</v>
      </c>
      <c r="E693" t="e">
        <f t="shared" si="71"/>
        <v>#NUM!</v>
      </c>
      <c r="F693" t="e">
        <f>E693-Instructions!$E$14</f>
        <v>#NUM!</v>
      </c>
      <c r="G693" t="e">
        <f>((A693)^2 + (B693+Instructions!$E$17)^2)^0.5</f>
        <v>#NUM!</v>
      </c>
      <c r="H693" t="e">
        <f>(($Q$2 * (3.14159 - ACOS($Q$2/G693) - ACOS((B693+Instructions!$E$17)/G693))) + ((G693)^2 - ($Q$2)^2)^0.5) - C693</f>
        <v>#NUM!</v>
      </c>
      <c r="I693" t="e">
        <f>H693-Instructions!$E$15</f>
        <v>#NUM!</v>
      </c>
      <c r="J693" t="e">
        <f t="shared" si="72"/>
        <v>#NUM!</v>
      </c>
      <c r="K693">
        <v>0.5</v>
      </c>
      <c r="L693">
        <v>0.5</v>
      </c>
      <c r="M693" t="e">
        <f t="shared" si="73"/>
        <v>#NUM!</v>
      </c>
      <c r="N693" t="e">
        <f t="shared" si="74"/>
        <v>#NUM!</v>
      </c>
    </row>
    <row r="694" spans="1:14" x14ac:dyDescent="0.2">
      <c r="A694">
        <f>Instructions!$E$22/2</f>
        <v>0</v>
      </c>
      <c r="B694" t="e">
        <f t="shared" si="75"/>
        <v>#NUM!</v>
      </c>
      <c r="C694" t="e">
        <f t="shared" si="76"/>
        <v>#NUM!</v>
      </c>
      <c r="D694" t="e">
        <f t="shared" si="70"/>
        <v>#NUM!</v>
      </c>
      <c r="E694" t="e">
        <f t="shared" si="71"/>
        <v>#NUM!</v>
      </c>
      <c r="F694" t="e">
        <f>E694-Instructions!$E$14</f>
        <v>#NUM!</v>
      </c>
      <c r="G694" t="e">
        <f>((A694)^2 + (B694+Instructions!$E$17)^2)^0.5</f>
        <v>#NUM!</v>
      </c>
      <c r="H694" t="e">
        <f>(($Q$2 * (3.14159 - ACOS($Q$2/G694) - ACOS((B694+Instructions!$E$17)/G694))) + ((G694)^2 - ($Q$2)^2)^0.5) - C694</f>
        <v>#NUM!</v>
      </c>
      <c r="I694" t="e">
        <f>H694-Instructions!$E$15</f>
        <v>#NUM!</v>
      </c>
      <c r="J694" t="e">
        <f t="shared" si="72"/>
        <v>#NUM!</v>
      </c>
      <c r="K694">
        <v>0.5</v>
      </c>
      <c r="L694">
        <v>0.5</v>
      </c>
      <c r="M694" t="e">
        <f t="shared" si="73"/>
        <v>#NUM!</v>
      </c>
      <c r="N694" t="e">
        <f t="shared" si="74"/>
        <v>#NUM!</v>
      </c>
    </row>
    <row r="695" spans="1:14" x14ac:dyDescent="0.2">
      <c r="A695">
        <f>Instructions!$E$22/2</f>
        <v>0</v>
      </c>
      <c r="B695" t="e">
        <f t="shared" si="75"/>
        <v>#NUM!</v>
      </c>
      <c r="C695" t="e">
        <f t="shared" si="76"/>
        <v>#NUM!</v>
      </c>
      <c r="D695" t="e">
        <f t="shared" si="70"/>
        <v>#NUM!</v>
      </c>
      <c r="E695" t="e">
        <f t="shared" si="71"/>
        <v>#NUM!</v>
      </c>
      <c r="F695" t="e">
        <f>E695-Instructions!$E$14</f>
        <v>#NUM!</v>
      </c>
      <c r="G695" t="e">
        <f>((A695)^2 + (B695+Instructions!$E$17)^2)^0.5</f>
        <v>#NUM!</v>
      </c>
      <c r="H695" t="e">
        <f>(($Q$2 * (3.14159 - ACOS($Q$2/G695) - ACOS((B695+Instructions!$E$17)/G695))) + ((G695)^2 - ($Q$2)^2)^0.5) - C695</f>
        <v>#NUM!</v>
      </c>
      <c r="I695" t="e">
        <f>H695-Instructions!$E$15</f>
        <v>#NUM!</v>
      </c>
      <c r="J695" t="e">
        <f t="shared" si="72"/>
        <v>#NUM!</v>
      </c>
      <c r="K695">
        <v>0.5</v>
      </c>
      <c r="L695">
        <v>0.5</v>
      </c>
      <c r="M695" t="e">
        <f t="shared" si="73"/>
        <v>#NUM!</v>
      </c>
      <c r="N695" t="e">
        <f t="shared" si="74"/>
        <v>#NUM!</v>
      </c>
    </row>
    <row r="696" spans="1:14" x14ac:dyDescent="0.2">
      <c r="A696">
        <f>Instructions!$E$22/2</f>
        <v>0</v>
      </c>
      <c r="B696" t="e">
        <f t="shared" si="75"/>
        <v>#NUM!</v>
      </c>
      <c r="C696" t="e">
        <f t="shared" si="76"/>
        <v>#NUM!</v>
      </c>
      <c r="D696" t="e">
        <f t="shared" si="70"/>
        <v>#NUM!</v>
      </c>
      <c r="E696" t="e">
        <f t="shared" si="71"/>
        <v>#NUM!</v>
      </c>
      <c r="F696" t="e">
        <f>E696-Instructions!$E$14</f>
        <v>#NUM!</v>
      </c>
      <c r="G696" t="e">
        <f>((A696)^2 + (B696+Instructions!$E$17)^2)^0.5</f>
        <v>#NUM!</v>
      </c>
      <c r="H696" t="e">
        <f>(($Q$2 * (3.14159 - ACOS($Q$2/G696) - ACOS((B696+Instructions!$E$17)/G696))) + ((G696)^2 - ($Q$2)^2)^0.5) - C696</f>
        <v>#NUM!</v>
      </c>
      <c r="I696" t="e">
        <f>H696-Instructions!$E$15</f>
        <v>#NUM!</v>
      </c>
      <c r="J696" t="e">
        <f t="shared" si="72"/>
        <v>#NUM!</v>
      </c>
      <c r="K696">
        <v>0.5</v>
      </c>
      <c r="L696">
        <v>0.5</v>
      </c>
      <c r="M696" t="e">
        <f t="shared" si="73"/>
        <v>#NUM!</v>
      </c>
      <c r="N696" t="e">
        <f t="shared" si="74"/>
        <v>#NUM!</v>
      </c>
    </row>
    <row r="697" spans="1:14" x14ac:dyDescent="0.2">
      <c r="A697">
        <f>Instructions!$E$22/2</f>
        <v>0</v>
      </c>
      <c r="B697" t="e">
        <f t="shared" si="75"/>
        <v>#NUM!</v>
      </c>
      <c r="C697" t="e">
        <f t="shared" si="76"/>
        <v>#NUM!</v>
      </c>
      <c r="D697" t="e">
        <f t="shared" si="70"/>
        <v>#NUM!</v>
      </c>
      <c r="E697" t="e">
        <f t="shared" si="71"/>
        <v>#NUM!</v>
      </c>
      <c r="F697" t="e">
        <f>E697-Instructions!$E$14</f>
        <v>#NUM!</v>
      </c>
      <c r="G697" t="e">
        <f>((A697)^2 + (B697+Instructions!$E$17)^2)^0.5</f>
        <v>#NUM!</v>
      </c>
      <c r="H697" t="e">
        <f>(($Q$2 * (3.14159 - ACOS($Q$2/G697) - ACOS((B697+Instructions!$E$17)/G697))) + ((G697)^2 - ($Q$2)^2)^0.5) - C697</f>
        <v>#NUM!</v>
      </c>
      <c r="I697" t="e">
        <f>H697-Instructions!$E$15</f>
        <v>#NUM!</v>
      </c>
      <c r="J697" t="e">
        <f t="shared" si="72"/>
        <v>#NUM!</v>
      </c>
      <c r="K697">
        <v>0.5</v>
      </c>
      <c r="L697">
        <v>0.5</v>
      </c>
      <c r="M697" t="e">
        <f t="shared" si="73"/>
        <v>#NUM!</v>
      </c>
      <c r="N697" t="e">
        <f t="shared" si="74"/>
        <v>#NUM!</v>
      </c>
    </row>
    <row r="698" spans="1:14" x14ac:dyDescent="0.2">
      <c r="A698">
        <f>Instructions!$E$22/2</f>
        <v>0</v>
      </c>
      <c r="B698" t="e">
        <f t="shared" si="75"/>
        <v>#NUM!</v>
      </c>
      <c r="C698" t="e">
        <f t="shared" si="76"/>
        <v>#NUM!</v>
      </c>
      <c r="D698" t="e">
        <f t="shared" si="70"/>
        <v>#NUM!</v>
      </c>
      <c r="E698" t="e">
        <f t="shared" si="71"/>
        <v>#NUM!</v>
      </c>
      <c r="F698" t="e">
        <f>E698-Instructions!$E$14</f>
        <v>#NUM!</v>
      </c>
      <c r="G698" t="e">
        <f>((A698)^2 + (B698+Instructions!$E$17)^2)^0.5</f>
        <v>#NUM!</v>
      </c>
      <c r="H698" t="e">
        <f>(($Q$2 * (3.14159 - ACOS($Q$2/G698) - ACOS((B698+Instructions!$E$17)/G698))) + ((G698)^2 - ($Q$2)^2)^0.5) - C698</f>
        <v>#NUM!</v>
      </c>
      <c r="I698" t="e">
        <f>H698-Instructions!$E$15</f>
        <v>#NUM!</v>
      </c>
      <c r="J698" t="e">
        <f t="shared" si="72"/>
        <v>#NUM!</v>
      </c>
      <c r="K698">
        <v>0.5</v>
      </c>
      <c r="L698">
        <v>0.5</v>
      </c>
      <c r="M698" t="e">
        <f t="shared" si="73"/>
        <v>#NUM!</v>
      </c>
      <c r="N698" t="e">
        <f t="shared" si="74"/>
        <v>#NUM!</v>
      </c>
    </row>
    <row r="699" spans="1:14" x14ac:dyDescent="0.2">
      <c r="A699">
        <f>Instructions!$E$22/2</f>
        <v>0</v>
      </c>
      <c r="B699" t="e">
        <f t="shared" si="75"/>
        <v>#NUM!</v>
      </c>
      <c r="C699" t="e">
        <f t="shared" si="76"/>
        <v>#NUM!</v>
      </c>
      <c r="D699" t="e">
        <f t="shared" si="70"/>
        <v>#NUM!</v>
      </c>
      <c r="E699" t="e">
        <f t="shared" si="71"/>
        <v>#NUM!</v>
      </c>
      <c r="F699" t="e">
        <f>E699-Instructions!$E$14</f>
        <v>#NUM!</v>
      </c>
      <c r="G699" t="e">
        <f>((A699)^2 + (B699+Instructions!$E$17)^2)^0.5</f>
        <v>#NUM!</v>
      </c>
      <c r="H699" t="e">
        <f>(($Q$2 * (3.14159 - ACOS($Q$2/G699) - ACOS((B699+Instructions!$E$17)/G699))) + ((G699)^2 - ($Q$2)^2)^0.5) - C699</f>
        <v>#NUM!</v>
      </c>
      <c r="I699" t="e">
        <f>H699-Instructions!$E$15</f>
        <v>#NUM!</v>
      </c>
      <c r="J699" t="e">
        <f t="shared" si="72"/>
        <v>#NUM!</v>
      </c>
      <c r="K699">
        <v>0.5</v>
      </c>
      <c r="L699">
        <v>0.5</v>
      </c>
      <c r="M699" t="e">
        <f t="shared" si="73"/>
        <v>#NUM!</v>
      </c>
      <c r="N699" t="e">
        <f t="shared" si="74"/>
        <v>#NUM!</v>
      </c>
    </row>
    <row r="700" spans="1:14" x14ac:dyDescent="0.2">
      <c r="A700">
        <f>Instructions!$E$22/2</f>
        <v>0</v>
      </c>
      <c r="B700" t="e">
        <f t="shared" si="75"/>
        <v>#NUM!</v>
      </c>
      <c r="C700" t="e">
        <f t="shared" si="76"/>
        <v>#NUM!</v>
      </c>
      <c r="D700" t="e">
        <f t="shared" si="70"/>
        <v>#NUM!</v>
      </c>
      <c r="E700" t="e">
        <f t="shared" si="71"/>
        <v>#NUM!</v>
      </c>
      <c r="F700" t="e">
        <f>E700-Instructions!$E$14</f>
        <v>#NUM!</v>
      </c>
      <c r="G700" t="e">
        <f>((A700)^2 + (B700+Instructions!$E$17)^2)^0.5</f>
        <v>#NUM!</v>
      </c>
      <c r="H700" t="e">
        <f>(($Q$2 * (3.14159 - ACOS($Q$2/G700) - ACOS((B700+Instructions!$E$17)/G700))) + ((G700)^2 - ($Q$2)^2)^0.5) - C700</f>
        <v>#NUM!</v>
      </c>
      <c r="I700" t="e">
        <f>H700-Instructions!$E$15</f>
        <v>#NUM!</v>
      </c>
      <c r="J700" t="e">
        <f t="shared" si="72"/>
        <v>#NUM!</v>
      </c>
      <c r="K700">
        <v>0.5</v>
      </c>
      <c r="L700">
        <v>0.5</v>
      </c>
      <c r="M700" t="e">
        <f t="shared" si="73"/>
        <v>#NUM!</v>
      </c>
      <c r="N700" t="e">
        <f t="shared" si="74"/>
        <v>#NUM!</v>
      </c>
    </row>
    <row r="701" spans="1:14" x14ac:dyDescent="0.2">
      <c r="A701">
        <f>Instructions!$E$22/2</f>
        <v>0</v>
      </c>
      <c r="B701" t="e">
        <f t="shared" si="75"/>
        <v>#NUM!</v>
      </c>
      <c r="C701" t="e">
        <f t="shared" si="76"/>
        <v>#NUM!</v>
      </c>
      <c r="D701" t="e">
        <f t="shared" si="70"/>
        <v>#NUM!</v>
      </c>
      <c r="E701" t="e">
        <f t="shared" si="71"/>
        <v>#NUM!</v>
      </c>
      <c r="F701" t="e">
        <f>E701-Instructions!$E$14</f>
        <v>#NUM!</v>
      </c>
      <c r="G701" t="e">
        <f>((A701)^2 + (B701+Instructions!$E$17)^2)^0.5</f>
        <v>#NUM!</v>
      </c>
      <c r="H701" t="e">
        <f>(($Q$2 * (3.14159 - ACOS($Q$2/G701) - ACOS((B701+Instructions!$E$17)/G701))) + ((G701)^2 - ($Q$2)^2)^0.5) - C701</f>
        <v>#NUM!</v>
      </c>
      <c r="I701" t="e">
        <f>H701-Instructions!$E$15</f>
        <v>#NUM!</v>
      </c>
      <c r="J701" t="e">
        <f t="shared" si="72"/>
        <v>#NUM!</v>
      </c>
      <c r="K701">
        <v>0.5</v>
      </c>
      <c r="L701">
        <v>0.5</v>
      </c>
      <c r="M701" t="e">
        <f t="shared" si="73"/>
        <v>#NUM!</v>
      </c>
      <c r="N701" t="e">
        <f t="shared" si="74"/>
        <v>#NUM!</v>
      </c>
    </row>
    <row r="702" spans="1:14" x14ac:dyDescent="0.2">
      <c r="A702">
        <f>Instructions!$E$22/2</f>
        <v>0</v>
      </c>
      <c r="B702" t="e">
        <f t="shared" si="75"/>
        <v>#NUM!</v>
      </c>
      <c r="C702" t="e">
        <f t="shared" si="76"/>
        <v>#NUM!</v>
      </c>
      <c r="D702" t="e">
        <f t="shared" si="70"/>
        <v>#NUM!</v>
      </c>
      <c r="E702" t="e">
        <f t="shared" si="71"/>
        <v>#NUM!</v>
      </c>
      <c r="F702" t="e">
        <f>E702-Instructions!$E$14</f>
        <v>#NUM!</v>
      </c>
      <c r="G702" t="e">
        <f>((A702)^2 + (B702+Instructions!$E$17)^2)^0.5</f>
        <v>#NUM!</v>
      </c>
      <c r="H702" t="e">
        <f>(($Q$2 * (3.14159 - ACOS($Q$2/G702) - ACOS((B702+Instructions!$E$17)/G702))) + ((G702)^2 - ($Q$2)^2)^0.5) - C702</f>
        <v>#NUM!</v>
      </c>
      <c r="I702" t="e">
        <f>H702-Instructions!$E$15</f>
        <v>#NUM!</v>
      </c>
      <c r="J702" t="e">
        <f t="shared" si="72"/>
        <v>#NUM!</v>
      </c>
      <c r="K702">
        <v>0.5</v>
      </c>
      <c r="L702">
        <v>0.5</v>
      </c>
      <c r="M702" t="e">
        <f t="shared" si="73"/>
        <v>#NUM!</v>
      </c>
      <c r="N702" t="e">
        <f t="shared" si="74"/>
        <v>#NUM!</v>
      </c>
    </row>
    <row r="703" spans="1:14" x14ac:dyDescent="0.2">
      <c r="A703">
        <f>Instructions!$E$22/2</f>
        <v>0</v>
      </c>
      <c r="B703" t="e">
        <f t="shared" si="75"/>
        <v>#NUM!</v>
      </c>
      <c r="C703" t="e">
        <f t="shared" si="76"/>
        <v>#NUM!</v>
      </c>
      <c r="D703" t="e">
        <f t="shared" si="70"/>
        <v>#NUM!</v>
      </c>
      <c r="E703" t="e">
        <f t="shared" si="71"/>
        <v>#NUM!</v>
      </c>
      <c r="F703" t="e">
        <f>E703-Instructions!$E$14</f>
        <v>#NUM!</v>
      </c>
      <c r="G703" t="e">
        <f>((A703)^2 + (B703+Instructions!$E$17)^2)^0.5</f>
        <v>#NUM!</v>
      </c>
      <c r="H703" t="e">
        <f>(($Q$2 * (3.14159 - ACOS($Q$2/G703) - ACOS((B703+Instructions!$E$17)/G703))) + ((G703)^2 - ($Q$2)^2)^0.5) - C703</f>
        <v>#NUM!</v>
      </c>
      <c r="I703" t="e">
        <f>H703-Instructions!$E$15</f>
        <v>#NUM!</v>
      </c>
      <c r="J703" t="e">
        <f t="shared" si="72"/>
        <v>#NUM!</v>
      </c>
      <c r="K703">
        <v>0.5</v>
      </c>
      <c r="L703">
        <v>0.5</v>
      </c>
      <c r="M703" t="e">
        <f t="shared" si="73"/>
        <v>#NUM!</v>
      </c>
      <c r="N703" t="e">
        <f t="shared" si="74"/>
        <v>#NUM!</v>
      </c>
    </row>
    <row r="704" spans="1:14" x14ac:dyDescent="0.2">
      <c r="A704">
        <f>Instructions!$E$22/2</f>
        <v>0</v>
      </c>
      <c r="B704" t="e">
        <f t="shared" si="75"/>
        <v>#NUM!</v>
      </c>
      <c r="C704" t="e">
        <f t="shared" si="76"/>
        <v>#NUM!</v>
      </c>
      <c r="D704" t="e">
        <f t="shared" si="70"/>
        <v>#NUM!</v>
      </c>
      <c r="E704" t="e">
        <f t="shared" si="71"/>
        <v>#NUM!</v>
      </c>
      <c r="F704" t="e">
        <f>E704-Instructions!$E$14</f>
        <v>#NUM!</v>
      </c>
      <c r="G704" t="e">
        <f>((A704)^2 + (B704+Instructions!$E$17)^2)^0.5</f>
        <v>#NUM!</v>
      </c>
      <c r="H704" t="e">
        <f>(($Q$2 * (3.14159 - ACOS($Q$2/G704) - ACOS((B704+Instructions!$E$17)/G704))) + ((G704)^2 - ($Q$2)^2)^0.5) - C704</f>
        <v>#NUM!</v>
      </c>
      <c r="I704" t="e">
        <f>H704-Instructions!$E$15</f>
        <v>#NUM!</v>
      </c>
      <c r="J704" t="e">
        <f t="shared" si="72"/>
        <v>#NUM!</v>
      </c>
      <c r="K704">
        <v>0.5</v>
      </c>
      <c r="L704">
        <v>0.5</v>
      </c>
      <c r="M704" t="e">
        <f t="shared" si="73"/>
        <v>#NUM!</v>
      </c>
      <c r="N704" t="e">
        <f t="shared" si="74"/>
        <v>#NUM!</v>
      </c>
    </row>
    <row r="705" spans="1:14" x14ac:dyDescent="0.2">
      <c r="A705">
        <f>Instructions!$E$22/2</f>
        <v>0</v>
      </c>
      <c r="B705" t="e">
        <f t="shared" si="75"/>
        <v>#NUM!</v>
      </c>
      <c r="C705" t="e">
        <f t="shared" si="76"/>
        <v>#NUM!</v>
      </c>
      <c r="D705" t="e">
        <f t="shared" si="70"/>
        <v>#NUM!</v>
      </c>
      <c r="E705" t="e">
        <f t="shared" si="71"/>
        <v>#NUM!</v>
      </c>
      <c r="F705" t="e">
        <f>E705-Instructions!$E$14</f>
        <v>#NUM!</v>
      </c>
      <c r="G705" t="e">
        <f>((A705)^2 + (B705+Instructions!$E$17)^2)^0.5</f>
        <v>#NUM!</v>
      </c>
      <c r="H705" t="e">
        <f>(($Q$2 * (3.14159 - ACOS($Q$2/G705) - ACOS((B705+Instructions!$E$17)/G705))) + ((G705)^2 - ($Q$2)^2)^0.5) - C705</f>
        <v>#NUM!</v>
      </c>
      <c r="I705" t="e">
        <f>H705-Instructions!$E$15</f>
        <v>#NUM!</v>
      </c>
      <c r="J705" t="e">
        <f t="shared" si="72"/>
        <v>#NUM!</v>
      </c>
      <c r="K705">
        <v>0.5</v>
      </c>
      <c r="L705">
        <v>0.5</v>
      </c>
      <c r="M705" t="e">
        <f t="shared" si="73"/>
        <v>#NUM!</v>
      </c>
      <c r="N705" t="e">
        <f t="shared" si="74"/>
        <v>#NUM!</v>
      </c>
    </row>
    <row r="706" spans="1:14" x14ac:dyDescent="0.2">
      <c r="A706">
        <f>Instructions!$E$22/2</f>
        <v>0</v>
      </c>
      <c r="B706" t="e">
        <f t="shared" si="75"/>
        <v>#NUM!</v>
      </c>
      <c r="C706" t="e">
        <f t="shared" si="76"/>
        <v>#NUM!</v>
      </c>
      <c r="D706" t="e">
        <f t="shared" si="70"/>
        <v>#NUM!</v>
      </c>
      <c r="E706" t="e">
        <f t="shared" si="71"/>
        <v>#NUM!</v>
      </c>
      <c r="F706" t="e">
        <f>E706-Instructions!$E$14</f>
        <v>#NUM!</v>
      </c>
      <c r="G706" t="e">
        <f>((A706)^2 + (B706+Instructions!$E$17)^2)^0.5</f>
        <v>#NUM!</v>
      </c>
      <c r="H706" t="e">
        <f>(($Q$2 * (3.14159 - ACOS($Q$2/G706) - ACOS((B706+Instructions!$E$17)/G706))) + ((G706)^2 - ($Q$2)^2)^0.5) - C706</f>
        <v>#NUM!</v>
      </c>
      <c r="I706" t="e">
        <f>H706-Instructions!$E$15</f>
        <v>#NUM!</v>
      </c>
      <c r="J706" t="e">
        <f t="shared" si="72"/>
        <v>#NUM!</v>
      </c>
      <c r="K706">
        <v>0.5</v>
      </c>
      <c r="L706">
        <v>0.5</v>
      </c>
      <c r="M706" t="e">
        <f t="shared" si="73"/>
        <v>#NUM!</v>
      </c>
      <c r="N706" t="e">
        <f t="shared" si="74"/>
        <v>#NUM!</v>
      </c>
    </row>
    <row r="707" spans="1:14" x14ac:dyDescent="0.2">
      <c r="A707">
        <f>Instructions!$E$22/2</f>
        <v>0</v>
      </c>
      <c r="B707" t="e">
        <f t="shared" si="75"/>
        <v>#NUM!</v>
      </c>
      <c r="C707" t="e">
        <f t="shared" si="76"/>
        <v>#NUM!</v>
      </c>
      <c r="D707" t="e">
        <f t="shared" ref="D707:D770" si="77">((A707)^2 + (B707)^2)^0.5</f>
        <v>#NUM!</v>
      </c>
      <c r="E707" t="e">
        <f t="shared" ref="E707:E770" si="78">(($Q$2 * (3.14159 - ACOS($Q$2/D707) - ACOS(B707/D707))) + ((D707)^2 - ($Q$2)^2)^0.5) - C707</f>
        <v>#NUM!</v>
      </c>
      <c r="F707" t="e">
        <f>E707-Instructions!$E$14</f>
        <v>#NUM!</v>
      </c>
      <c r="G707" t="e">
        <f>((A707)^2 + (B707+Instructions!$E$17)^2)^0.5</f>
        <v>#NUM!</v>
      </c>
      <c r="H707" t="e">
        <f>(($Q$2 * (3.14159 - ACOS($Q$2/G707) - ACOS((B707+Instructions!$E$17)/G707))) + ((G707)^2 - ($Q$2)^2)^0.5) - C707</f>
        <v>#NUM!</v>
      </c>
      <c r="I707" t="e">
        <f>H707-Instructions!$E$15</f>
        <v>#NUM!</v>
      </c>
      <c r="J707" t="e">
        <f t="shared" ref="J707:J770" si="79">(ABS(F707) + ABS(I707))/2</f>
        <v>#NUM!</v>
      </c>
      <c r="K707">
        <v>0.5</v>
      </c>
      <c r="L707">
        <v>0.5</v>
      </c>
      <c r="M707" t="e">
        <f t="shared" ref="M707:M770" si="80">IF(AND(F707&lt;0,I707&lt;0),1,IF(AND(F707&gt;0,I707&gt;0),-1,0))</f>
        <v>#NUM!</v>
      </c>
      <c r="N707" t="e">
        <f t="shared" ref="N707:N770" si="81">IF(AND(F707&gt;0,I707&lt;0),1,IF(AND(F707&lt;0,I707&gt;0),-1,0))</f>
        <v>#NUM!</v>
      </c>
    </row>
    <row r="708" spans="1:14" x14ac:dyDescent="0.2">
      <c r="A708">
        <f>Instructions!$E$22/2</f>
        <v>0</v>
      </c>
      <c r="B708" t="e">
        <f t="shared" ref="B708:B771" si="82">B707+J707*K707*M707</f>
        <v>#NUM!</v>
      </c>
      <c r="C708" t="e">
        <f t="shared" ref="C708:C771" si="83">C707+J707*L707*N707</f>
        <v>#NUM!</v>
      </c>
      <c r="D708" t="e">
        <f t="shared" si="77"/>
        <v>#NUM!</v>
      </c>
      <c r="E708" t="e">
        <f t="shared" si="78"/>
        <v>#NUM!</v>
      </c>
      <c r="F708" t="e">
        <f>E708-Instructions!$E$14</f>
        <v>#NUM!</v>
      </c>
      <c r="G708" t="e">
        <f>((A708)^2 + (B708+Instructions!$E$17)^2)^0.5</f>
        <v>#NUM!</v>
      </c>
      <c r="H708" t="e">
        <f>(($Q$2 * (3.14159 - ACOS($Q$2/G708) - ACOS((B708+Instructions!$E$17)/G708))) + ((G708)^2 - ($Q$2)^2)^0.5) - C708</f>
        <v>#NUM!</v>
      </c>
      <c r="I708" t="e">
        <f>H708-Instructions!$E$15</f>
        <v>#NUM!</v>
      </c>
      <c r="J708" t="e">
        <f t="shared" si="79"/>
        <v>#NUM!</v>
      </c>
      <c r="K708">
        <v>0.5</v>
      </c>
      <c r="L708">
        <v>0.5</v>
      </c>
      <c r="M708" t="e">
        <f t="shared" si="80"/>
        <v>#NUM!</v>
      </c>
      <c r="N708" t="e">
        <f t="shared" si="81"/>
        <v>#NUM!</v>
      </c>
    </row>
    <row r="709" spans="1:14" x14ac:dyDescent="0.2">
      <c r="A709">
        <f>Instructions!$E$22/2</f>
        <v>0</v>
      </c>
      <c r="B709" t="e">
        <f t="shared" si="82"/>
        <v>#NUM!</v>
      </c>
      <c r="C709" t="e">
        <f t="shared" si="83"/>
        <v>#NUM!</v>
      </c>
      <c r="D709" t="e">
        <f t="shared" si="77"/>
        <v>#NUM!</v>
      </c>
      <c r="E709" t="e">
        <f t="shared" si="78"/>
        <v>#NUM!</v>
      </c>
      <c r="F709" t="e">
        <f>E709-Instructions!$E$14</f>
        <v>#NUM!</v>
      </c>
      <c r="G709" t="e">
        <f>((A709)^2 + (B709+Instructions!$E$17)^2)^0.5</f>
        <v>#NUM!</v>
      </c>
      <c r="H709" t="e">
        <f>(($Q$2 * (3.14159 - ACOS($Q$2/G709) - ACOS((B709+Instructions!$E$17)/G709))) + ((G709)^2 - ($Q$2)^2)^0.5) - C709</f>
        <v>#NUM!</v>
      </c>
      <c r="I709" t="e">
        <f>H709-Instructions!$E$15</f>
        <v>#NUM!</v>
      </c>
      <c r="J709" t="e">
        <f t="shared" si="79"/>
        <v>#NUM!</v>
      </c>
      <c r="K709">
        <v>0.5</v>
      </c>
      <c r="L709">
        <v>0.5</v>
      </c>
      <c r="M709" t="e">
        <f t="shared" si="80"/>
        <v>#NUM!</v>
      </c>
      <c r="N709" t="e">
        <f t="shared" si="81"/>
        <v>#NUM!</v>
      </c>
    </row>
    <row r="710" spans="1:14" x14ac:dyDescent="0.2">
      <c r="A710">
        <f>Instructions!$E$22/2</f>
        <v>0</v>
      </c>
      <c r="B710" t="e">
        <f t="shared" si="82"/>
        <v>#NUM!</v>
      </c>
      <c r="C710" t="e">
        <f t="shared" si="83"/>
        <v>#NUM!</v>
      </c>
      <c r="D710" t="e">
        <f t="shared" si="77"/>
        <v>#NUM!</v>
      </c>
      <c r="E710" t="e">
        <f t="shared" si="78"/>
        <v>#NUM!</v>
      </c>
      <c r="F710" t="e">
        <f>E710-Instructions!$E$14</f>
        <v>#NUM!</v>
      </c>
      <c r="G710" t="e">
        <f>((A710)^2 + (B710+Instructions!$E$17)^2)^0.5</f>
        <v>#NUM!</v>
      </c>
      <c r="H710" t="e">
        <f>(($Q$2 * (3.14159 - ACOS($Q$2/G710) - ACOS((B710+Instructions!$E$17)/G710))) + ((G710)^2 - ($Q$2)^2)^0.5) - C710</f>
        <v>#NUM!</v>
      </c>
      <c r="I710" t="e">
        <f>H710-Instructions!$E$15</f>
        <v>#NUM!</v>
      </c>
      <c r="J710" t="e">
        <f t="shared" si="79"/>
        <v>#NUM!</v>
      </c>
      <c r="K710">
        <v>0.5</v>
      </c>
      <c r="L710">
        <v>0.5</v>
      </c>
      <c r="M710" t="e">
        <f t="shared" si="80"/>
        <v>#NUM!</v>
      </c>
      <c r="N710" t="e">
        <f t="shared" si="81"/>
        <v>#NUM!</v>
      </c>
    </row>
    <row r="711" spans="1:14" x14ac:dyDescent="0.2">
      <c r="A711">
        <f>Instructions!$E$22/2</f>
        <v>0</v>
      </c>
      <c r="B711" t="e">
        <f t="shared" si="82"/>
        <v>#NUM!</v>
      </c>
      <c r="C711" t="e">
        <f t="shared" si="83"/>
        <v>#NUM!</v>
      </c>
      <c r="D711" t="e">
        <f t="shared" si="77"/>
        <v>#NUM!</v>
      </c>
      <c r="E711" t="e">
        <f t="shared" si="78"/>
        <v>#NUM!</v>
      </c>
      <c r="F711" t="e">
        <f>E711-Instructions!$E$14</f>
        <v>#NUM!</v>
      </c>
      <c r="G711" t="e">
        <f>((A711)^2 + (B711+Instructions!$E$17)^2)^0.5</f>
        <v>#NUM!</v>
      </c>
      <c r="H711" t="e">
        <f>(($Q$2 * (3.14159 - ACOS($Q$2/G711) - ACOS((B711+Instructions!$E$17)/G711))) + ((G711)^2 - ($Q$2)^2)^0.5) - C711</f>
        <v>#NUM!</v>
      </c>
      <c r="I711" t="e">
        <f>H711-Instructions!$E$15</f>
        <v>#NUM!</v>
      </c>
      <c r="J711" t="e">
        <f t="shared" si="79"/>
        <v>#NUM!</v>
      </c>
      <c r="K711">
        <v>0.5</v>
      </c>
      <c r="L711">
        <v>0.5</v>
      </c>
      <c r="M711" t="e">
        <f t="shared" si="80"/>
        <v>#NUM!</v>
      </c>
      <c r="N711" t="e">
        <f t="shared" si="81"/>
        <v>#NUM!</v>
      </c>
    </row>
    <row r="712" spans="1:14" x14ac:dyDescent="0.2">
      <c r="A712">
        <f>Instructions!$E$22/2</f>
        <v>0</v>
      </c>
      <c r="B712" t="e">
        <f t="shared" si="82"/>
        <v>#NUM!</v>
      </c>
      <c r="C712" t="e">
        <f t="shared" si="83"/>
        <v>#NUM!</v>
      </c>
      <c r="D712" t="e">
        <f t="shared" si="77"/>
        <v>#NUM!</v>
      </c>
      <c r="E712" t="e">
        <f t="shared" si="78"/>
        <v>#NUM!</v>
      </c>
      <c r="F712" t="e">
        <f>E712-Instructions!$E$14</f>
        <v>#NUM!</v>
      </c>
      <c r="G712" t="e">
        <f>((A712)^2 + (B712+Instructions!$E$17)^2)^0.5</f>
        <v>#NUM!</v>
      </c>
      <c r="H712" t="e">
        <f>(($Q$2 * (3.14159 - ACOS($Q$2/G712) - ACOS((B712+Instructions!$E$17)/G712))) + ((G712)^2 - ($Q$2)^2)^0.5) - C712</f>
        <v>#NUM!</v>
      </c>
      <c r="I712" t="e">
        <f>H712-Instructions!$E$15</f>
        <v>#NUM!</v>
      </c>
      <c r="J712" t="e">
        <f t="shared" si="79"/>
        <v>#NUM!</v>
      </c>
      <c r="K712">
        <v>0.5</v>
      </c>
      <c r="L712">
        <v>0.5</v>
      </c>
      <c r="M712" t="e">
        <f t="shared" si="80"/>
        <v>#NUM!</v>
      </c>
      <c r="N712" t="e">
        <f t="shared" si="81"/>
        <v>#NUM!</v>
      </c>
    </row>
    <row r="713" spans="1:14" x14ac:dyDescent="0.2">
      <c r="A713">
        <f>Instructions!$E$22/2</f>
        <v>0</v>
      </c>
      <c r="B713" t="e">
        <f t="shared" si="82"/>
        <v>#NUM!</v>
      </c>
      <c r="C713" t="e">
        <f t="shared" si="83"/>
        <v>#NUM!</v>
      </c>
      <c r="D713" t="e">
        <f t="shared" si="77"/>
        <v>#NUM!</v>
      </c>
      <c r="E713" t="e">
        <f t="shared" si="78"/>
        <v>#NUM!</v>
      </c>
      <c r="F713" t="e">
        <f>E713-Instructions!$E$14</f>
        <v>#NUM!</v>
      </c>
      <c r="G713" t="e">
        <f>((A713)^2 + (B713+Instructions!$E$17)^2)^0.5</f>
        <v>#NUM!</v>
      </c>
      <c r="H713" t="e">
        <f>(($Q$2 * (3.14159 - ACOS($Q$2/G713) - ACOS((B713+Instructions!$E$17)/G713))) + ((G713)^2 - ($Q$2)^2)^0.5) - C713</f>
        <v>#NUM!</v>
      </c>
      <c r="I713" t="e">
        <f>H713-Instructions!$E$15</f>
        <v>#NUM!</v>
      </c>
      <c r="J713" t="e">
        <f t="shared" si="79"/>
        <v>#NUM!</v>
      </c>
      <c r="K713">
        <v>0.5</v>
      </c>
      <c r="L713">
        <v>0.5</v>
      </c>
      <c r="M713" t="e">
        <f t="shared" si="80"/>
        <v>#NUM!</v>
      </c>
      <c r="N713" t="e">
        <f t="shared" si="81"/>
        <v>#NUM!</v>
      </c>
    </row>
    <row r="714" spans="1:14" x14ac:dyDescent="0.2">
      <c r="A714">
        <f>Instructions!$E$22/2</f>
        <v>0</v>
      </c>
      <c r="B714" t="e">
        <f t="shared" si="82"/>
        <v>#NUM!</v>
      </c>
      <c r="C714" t="e">
        <f t="shared" si="83"/>
        <v>#NUM!</v>
      </c>
      <c r="D714" t="e">
        <f t="shared" si="77"/>
        <v>#NUM!</v>
      </c>
      <c r="E714" t="e">
        <f t="shared" si="78"/>
        <v>#NUM!</v>
      </c>
      <c r="F714" t="e">
        <f>E714-Instructions!$E$14</f>
        <v>#NUM!</v>
      </c>
      <c r="G714" t="e">
        <f>((A714)^2 + (B714+Instructions!$E$17)^2)^0.5</f>
        <v>#NUM!</v>
      </c>
      <c r="H714" t="e">
        <f>(($Q$2 * (3.14159 - ACOS($Q$2/G714) - ACOS((B714+Instructions!$E$17)/G714))) + ((G714)^2 - ($Q$2)^2)^0.5) - C714</f>
        <v>#NUM!</v>
      </c>
      <c r="I714" t="e">
        <f>H714-Instructions!$E$15</f>
        <v>#NUM!</v>
      </c>
      <c r="J714" t="e">
        <f t="shared" si="79"/>
        <v>#NUM!</v>
      </c>
      <c r="K714">
        <v>0.5</v>
      </c>
      <c r="L714">
        <v>0.5</v>
      </c>
      <c r="M714" t="e">
        <f t="shared" si="80"/>
        <v>#NUM!</v>
      </c>
      <c r="N714" t="e">
        <f t="shared" si="81"/>
        <v>#NUM!</v>
      </c>
    </row>
    <row r="715" spans="1:14" x14ac:dyDescent="0.2">
      <c r="A715">
        <f>Instructions!$E$22/2</f>
        <v>0</v>
      </c>
      <c r="B715" t="e">
        <f t="shared" si="82"/>
        <v>#NUM!</v>
      </c>
      <c r="C715" t="e">
        <f t="shared" si="83"/>
        <v>#NUM!</v>
      </c>
      <c r="D715" t="e">
        <f t="shared" si="77"/>
        <v>#NUM!</v>
      </c>
      <c r="E715" t="e">
        <f t="shared" si="78"/>
        <v>#NUM!</v>
      </c>
      <c r="F715" t="e">
        <f>E715-Instructions!$E$14</f>
        <v>#NUM!</v>
      </c>
      <c r="G715" t="e">
        <f>((A715)^2 + (B715+Instructions!$E$17)^2)^0.5</f>
        <v>#NUM!</v>
      </c>
      <c r="H715" t="e">
        <f>(($Q$2 * (3.14159 - ACOS($Q$2/G715) - ACOS((B715+Instructions!$E$17)/G715))) + ((G715)^2 - ($Q$2)^2)^0.5) - C715</f>
        <v>#NUM!</v>
      </c>
      <c r="I715" t="e">
        <f>H715-Instructions!$E$15</f>
        <v>#NUM!</v>
      </c>
      <c r="J715" t="e">
        <f t="shared" si="79"/>
        <v>#NUM!</v>
      </c>
      <c r="K715">
        <v>0.5</v>
      </c>
      <c r="L715">
        <v>0.5</v>
      </c>
      <c r="M715" t="e">
        <f t="shared" si="80"/>
        <v>#NUM!</v>
      </c>
      <c r="N715" t="e">
        <f t="shared" si="81"/>
        <v>#NUM!</v>
      </c>
    </row>
    <row r="716" spans="1:14" x14ac:dyDescent="0.2">
      <c r="A716">
        <f>Instructions!$E$22/2</f>
        <v>0</v>
      </c>
      <c r="B716" t="e">
        <f t="shared" si="82"/>
        <v>#NUM!</v>
      </c>
      <c r="C716" t="e">
        <f t="shared" si="83"/>
        <v>#NUM!</v>
      </c>
      <c r="D716" t="e">
        <f t="shared" si="77"/>
        <v>#NUM!</v>
      </c>
      <c r="E716" t="e">
        <f t="shared" si="78"/>
        <v>#NUM!</v>
      </c>
      <c r="F716" t="e">
        <f>E716-Instructions!$E$14</f>
        <v>#NUM!</v>
      </c>
      <c r="G716" t="e">
        <f>((A716)^2 + (B716+Instructions!$E$17)^2)^0.5</f>
        <v>#NUM!</v>
      </c>
      <c r="H716" t="e">
        <f>(($Q$2 * (3.14159 - ACOS($Q$2/G716) - ACOS((B716+Instructions!$E$17)/G716))) + ((G716)^2 - ($Q$2)^2)^0.5) - C716</f>
        <v>#NUM!</v>
      </c>
      <c r="I716" t="e">
        <f>H716-Instructions!$E$15</f>
        <v>#NUM!</v>
      </c>
      <c r="J716" t="e">
        <f t="shared" si="79"/>
        <v>#NUM!</v>
      </c>
      <c r="K716">
        <v>0.5</v>
      </c>
      <c r="L716">
        <v>0.5</v>
      </c>
      <c r="M716" t="e">
        <f t="shared" si="80"/>
        <v>#NUM!</v>
      </c>
      <c r="N716" t="e">
        <f t="shared" si="81"/>
        <v>#NUM!</v>
      </c>
    </row>
    <row r="717" spans="1:14" x14ac:dyDescent="0.2">
      <c r="A717">
        <f>Instructions!$E$22/2</f>
        <v>0</v>
      </c>
      <c r="B717" t="e">
        <f t="shared" si="82"/>
        <v>#NUM!</v>
      </c>
      <c r="C717" t="e">
        <f t="shared" si="83"/>
        <v>#NUM!</v>
      </c>
      <c r="D717" t="e">
        <f t="shared" si="77"/>
        <v>#NUM!</v>
      </c>
      <c r="E717" t="e">
        <f t="shared" si="78"/>
        <v>#NUM!</v>
      </c>
      <c r="F717" t="e">
        <f>E717-Instructions!$E$14</f>
        <v>#NUM!</v>
      </c>
      <c r="G717" t="e">
        <f>((A717)^2 + (B717+Instructions!$E$17)^2)^0.5</f>
        <v>#NUM!</v>
      </c>
      <c r="H717" t="e">
        <f>(($Q$2 * (3.14159 - ACOS($Q$2/G717) - ACOS((B717+Instructions!$E$17)/G717))) + ((G717)^2 - ($Q$2)^2)^0.5) - C717</f>
        <v>#NUM!</v>
      </c>
      <c r="I717" t="e">
        <f>H717-Instructions!$E$15</f>
        <v>#NUM!</v>
      </c>
      <c r="J717" t="e">
        <f t="shared" si="79"/>
        <v>#NUM!</v>
      </c>
      <c r="K717">
        <v>0.5</v>
      </c>
      <c r="L717">
        <v>0.5</v>
      </c>
      <c r="M717" t="e">
        <f t="shared" si="80"/>
        <v>#NUM!</v>
      </c>
      <c r="N717" t="e">
        <f t="shared" si="81"/>
        <v>#NUM!</v>
      </c>
    </row>
    <row r="718" spans="1:14" x14ac:dyDescent="0.2">
      <c r="A718">
        <f>Instructions!$E$22/2</f>
        <v>0</v>
      </c>
      <c r="B718" t="e">
        <f t="shared" si="82"/>
        <v>#NUM!</v>
      </c>
      <c r="C718" t="e">
        <f t="shared" si="83"/>
        <v>#NUM!</v>
      </c>
      <c r="D718" t="e">
        <f t="shared" si="77"/>
        <v>#NUM!</v>
      </c>
      <c r="E718" t="e">
        <f t="shared" si="78"/>
        <v>#NUM!</v>
      </c>
      <c r="F718" t="e">
        <f>E718-Instructions!$E$14</f>
        <v>#NUM!</v>
      </c>
      <c r="G718" t="e">
        <f>((A718)^2 + (B718+Instructions!$E$17)^2)^0.5</f>
        <v>#NUM!</v>
      </c>
      <c r="H718" t="e">
        <f>(($Q$2 * (3.14159 - ACOS($Q$2/G718) - ACOS((B718+Instructions!$E$17)/G718))) + ((G718)^2 - ($Q$2)^2)^0.5) - C718</f>
        <v>#NUM!</v>
      </c>
      <c r="I718" t="e">
        <f>H718-Instructions!$E$15</f>
        <v>#NUM!</v>
      </c>
      <c r="J718" t="e">
        <f t="shared" si="79"/>
        <v>#NUM!</v>
      </c>
      <c r="K718">
        <v>0.5</v>
      </c>
      <c r="L718">
        <v>0.5</v>
      </c>
      <c r="M718" t="e">
        <f t="shared" si="80"/>
        <v>#NUM!</v>
      </c>
      <c r="N718" t="e">
        <f t="shared" si="81"/>
        <v>#NUM!</v>
      </c>
    </row>
    <row r="719" spans="1:14" x14ac:dyDescent="0.2">
      <c r="A719">
        <f>Instructions!$E$22/2</f>
        <v>0</v>
      </c>
      <c r="B719" t="e">
        <f t="shared" si="82"/>
        <v>#NUM!</v>
      </c>
      <c r="C719" t="e">
        <f t="shared" si="83"/>
        <v>#NUM!</v>
      </c>
      <c r="D719" t="e">
        <f t="shared" si="77"/>
        <v>#NUM!</v>
      </c>
      <c r="E719" t="e">
        <f t="shared" si="78"/>
        <v>#NUM!</v>
      </c>
      <c r="F719" t="e">
        <f>E719-Instructions!$E$14</f>
        <v>#NUM!</v>
      </c>
      <c r="G719" t="e">
        <f>((A719)^2 + (B719+Instructions!$E$17)^2)^0.5</f>
        <v>#NUM!</v>
      </c>
      <c r="H719" t="e">
        <f>(($Q$2 * (3.14159 - ACOS($Q$2/G719) - ACOS((B719+Instructions!$E$17)/G719))) + ((G719)^2 - ($Q$2)^2)^0.5) - C719</f>
        <v>#NUM!</v>
      </c>
      <c r="I719" t="e">
        <f>H719-Instructions!$E$15</f>
        <v>#NUM!</v>
      </c>
      <c r="J719" t="e">
        <f t="shared" si="79"/>
        <v>#NUM!</v>
      </c>
      <c r="K719">
        <v>0.5</v>
      </c>
      <c r="L719">
        <v>0.5</v>
      </c>
      <c r="M719" t="e">
        <f t="shared" si="80"/>
        <v>#NUM!</v>
      </c>
      <c r="N719" t="e">
        <f t="shared" si="81"/>
        <v>#NUM!</v>
      </c>
    </row>
    <row r="720" spans="1:14" x14ac:dyDescent="0.2">
      <c r="A720">
        <f>Instructions!$E$22/2</f>
        <v>0</v>
      </c>
      <c r="B720" t="e">
        <f t="shared" si="82"/>
        <v>#NUM!</v>
      </c>
      <c r="C720" t="e">
        <f t="shared" si="83"/>
        <v>#NUM!</v>
      </c>
      <c r="D720" t="e">
        <f t="shared" si="77"/>
        <v>#NUM!</v>
      </c>
      <c r="E720" t="e">
        <f t="shared" si="78"/>
        <v>#NUM!</v>
      </c>
      <c r="F720" t="e">
        <f>E720-Instructions!$E$14</f>
        <v>#NUM!</v>
      </c>
      <c r="G720" t="e">
        <f>((A720)^2 + (B720+Instructions!$E$17)^2)^0.5</f>
        <v>#NUM!</v>
      </c>
      <c r="H720" t="e">
        <f>(($Q$2 * (3.14159 - ACOS($Q$2/G720) - ACOS((B720+Instructions!$E$17)/G720))) + ((G720)^2 - ($Q$2)^2)^0.5) - C720</f>
        <v>#NUM!</v>
      </c>
      <c r="I720" t="e">
        <f>H720-Instructions!$E$15</f>
        <v>#NUM!</v>
      </c>
      <c r="J720" t="e">
        <f t="shared" si="79"/>
        <v>#NUM!</v>
      </c>
      <c r="K720">
        <v>0.5</v>
      </c>
      <c r="L720">
        <v>0.5</v>
      </c>
      <c r="M720" t="e">
        <f t="shared" si="80"/>
        <v>#NUM!</v>
      </c>
      <c r="N720" t="e">
        <f t="shared" si="81"/>
        <v>#NUM!</v>
      </c>
    </row>
    <row r="721" spans="1:14" x14ac:dyDescent="0.2">
      <c r="A721">
        <f>Instructions!$E$22/2</f>
        <v>0</v>
      </c>
      <c r="B721" t="e">
        <f t="shared" si="82"/>
        <v>#NUM!</v>
      </c>
      <c r="C721" t="e">
        <f t="shared" si="83"/>
        <v>#NUM!</v>
      </c>
      <c r="D721" t="e">
        <f t="shared" si="77"/>
        <v>#NUM!</v>
      </c>
      <c r="E721" t="e">
        <f t="shared" si="78"/>
        <v>#NUM!</v>
      </c>
      <c r="F721" t="e">
        <f>E721-Instructions!$E$14</f>
        <v>#NUM!</v>
      </c>
      <c r="G721" t="e">
        <f>((A721)^2 + (B721+Instructions!$E$17)^2)^0.5</f>
        <v>#NUM!</v>
      </c>
      <c r="H721" t="e">
        <f>(($Q$2 * (3.14159 - ACOS($Q$2/G721) - ACOS((B721+Instructions!$E$17)/G721))) + ((G721)^2 - ($Q$2)^2)^0.5) - C721</f>
        <v>#NUM!</v>
      </c>
      <c r="I721" t="e">
        <f>H721-Instructions!$E$15</f>
        <v>#NUM!</v>
      </c>
      <c r="J721" t="e">
        <f t="shared" si="79"/>
        <v>#NUM!</v>
      </c>
      <c r="K721">
        <v>0.5</v>
      </c>
      <c r="L721">
        <v>0.5</v>
      </c>
      <c r="M721" t="e">
        <f t="shared" si="80"/>
        <v>#NUM!</v>
      </c>
      <c r="N721" t="e">
        <f t="shared" si="81"/>
        <v>#NUM!</v>
      </c>
    </row>
    <row r="722" spans="1:14" x14ac:dyDescent="0.2">
      <c r="A722">
        <f>Instructions!$E$22/2</f>
        <v>0</v>
      </c>
      <c r="B722" t="e">
        <f t="shared" si="82"/>
        <v>#NUM!</v>
      </c>
      <c r="C722" t="e">
        <f t="shared" si="83"/>
        <v>#NUM!</v>
      </c>
      <c r="D722" t="e">
        <f t="shared" si="77"/>
        <v>#NUM!</v>
      </c>
      <c r="E722" t="e">
        <f t="shared" si="78"/>
        <v>#NUM!</v>
      </c>
      <c r="F722" t="e">
        <f>E722-Instructions!$E$14</f>
        <v>#NUM!</v>
      </c>
      <c r="G722" t="e">
        <f>((A722)^2 + (B722+Instructions!$E$17)^2)^0.5</f>
        <v>#NUM!</v>
      </c>
      <c r="H722" t="e">
        <f>(($Q$2 * (3.14159 - ACOS($Q$2/G722) - ACOS((B722+Instructions!$E$17)/G722))) + ((G722)^2 - ($Q$2)^2)^0.5) - C722</f>
        <v>#NUM!</v>
      </c>
      <c r="I722" t="e">
        <f>H722-Instructions!$E$15</f>
        <v>#NUM!</v>
      </c>
      <c r="J722" t="e">
        <f t="shared" si="79"/>
        <v>#NUM!</v>
      </c>
      <c r="K722">
        <v>0.5</v>
      </c>
      <c r="L722">
        <v>0.5</v>
      </c>
      <c r="M722" t="e">
        <f t="shared" si="80"/>
        <v>#NUM!</v>
      </c>
      <c r="N722" t="e">
        <f t="shared" si="81"/>
        <v>#NUM!</v>
      </c>
    </row>
    <row r="723" spans="1:14" x14ac:dyDescent="0.2">
      <c r="A723">
        <f>Instructions!$E$22/2</f>
        <v>0</v>
      </c>
      <c r="B723" t="e">
        <f t="shared" si="82"/>
        <v>#NUM!</v>
      </c>
      <c r="C723" t="e">
        <f t="shared" si="83"/>
        <v>#NUM!</v>
      </c>
      <c r="D723" t="e">
        <f t="shared" si="77"/>
        <v>#NUM!</v>
      </c>
      <c r="E723" t="e">
        <f t="shared" si="78"/>
        <v>#NUM!</v>
      </c>
      <c r="F723" t="e">
        <f>E723-Instructions!$E$14</f>
        <v>#NUM!</v>
      </c>
      <c r="G723" t="e">
        <f>((A723)^2 + (B723+Instructions!$E$17)^2)^0.5</f>
        <v>#NUM!</v>
      </c>
      <c r="H723" t="e">
        <f>(($Q$2 * (3.14159 - ACOS($Q$2/G723) - ACOS((B723+Instructions!$E$17)/G723))) + ((G723)^2 - ($Q$2)^2)^0.5) - C723</f>
        <v>#NUM!</v>
      </c>
      <c r="I723" t="e">
        <f>H723-Instructions!$E$15</f>
        <v>#NUM!</v>
      </c>
      <c r="J723" t="e">
        <f t="shared" si="79"/>
        <v>#NUM!</v>
      </c>
      <c r="K723">
        <v>0.5</v>
      </c>
      <c r="L723">
        <v>0.5</v>
      </c>
      <c r="M723" t="e">
        <f t="shared" si="80"/>
        <v>#NUM!</v>
      </c>
      <c r="N723" t="e">
        <f t="shared" si="81"/>
        <v>#NUM!</v>
      </c>
    </row>
    <row r="724" spans="1:14" x14ac:dyDescent="0.2">
      <c r="A724">
        <f>Instructions!$E$22/2</f>
        <v>0</v>
      </c>
      <c r="B724" t="e">
        <f t="shared" si="82"/>
        <v>#NUM!</v>
      </c>
      <c r="C724" t="e">
        <f t="shared" si="83"/>
        <v>#NUM!</v>
      </c>
      <c r="D724" t="e">
        <f t="shared" si="77"/>
        <v>#NUM!</v>
      </c>
      <c r="E724" t="e">
        <f t="shared" si="78"/>
        <v>#NUM!</v>
      </c>
      <c r="F724" t="e">
        <f>E724-Instructions!$E$14</f>
        <v>#NUM!</v>
      </c>
      <c r="G724" t="e">
        <f>((A724)^2 + (B724+Instructions!$E$17)^2)^0.5</f>
        <v>#NUM!</v>
      </c>
      <c r="H724" t="e">
        <f>(($Q$2 * (3.14159 - ACOS($Q$2/G724) - ACOS((B724+Instructions!$E$17)/G724))) + ((G724)^2 - ($Q$2)^2)^0.5) - C724</f>
        <v>#NUM!</v>
      </c>
      <c r="I724" t="e">
        <f>H724-Instructions!$E$15</f>
        <v>#NUM!</v>
      </c>
      <c r="J724" t="e">
        <f t="shared" si="79"/>
        <v>#NUM!</v>
      </c>
      <c r="K724">
        <v>0.5</v>
      </c>
      <c r="L724">
        <v>0.5</v>
      </c>
      <c r="M724" t="e">
        <f t="shared" si="80"/>
        <v>#NUM!</v>
      </c>
      <c r="N724" t="e">
        <f t="shared" si="81"/>
        <v>#NUM!</v>
      </c>
    </row>
    <row r="725" spans="1:14" x14ac:dyDescent="0.2">
      <c r="A725">
        <f>Instructions!$E$22/2</f>
        <v>0</v>
      </c>
      <c r="B725" t="e">
        <f t="shared" si="82"/>
        <v>#NUM!</v>
      </c>
      <c r="C725" t="e">
        <f t="shared" si="83"/>
        <v>#NUM!</v>
      </c>
      <c r="D725" t="e">
        <f t="shared" si="77"/>
        <v>#NUM!</v>
      </c>
      <c r="E725" t="e">
        <f t="shared" si="78"/>
        <v>#NUM!</v>
      </c>
      <c r="F725" t="e">
        <f>E725-Instructions!$E$14</f>
        <v>#NUM!</v>
      </c>
      <c r="G725" t="e">
        <f>((A725)^2 + (B725+Instructions!$E$17)^2)^0.5</f>
        <v>#NUM!</v>
      </c>
      <c r="H725" t="e">
        <f>(($Q$2 * (3.14159 - ACOS($Q$2/G725) - ACOS((B725+Instructions!$E$17)/G725))) + ((G725)^2 - ($Q$2)^2)^0.5) - C725</f>
        <v>#NUM!</v>
      </c>
      <c r="I725" t="e">
        <f>H725-Instructions!$E$15</f>
        <v>#NUM!</v>
      </c>
      <c r="J725" t="e">
        <f t="shared" si="79"/>
        <v>#NUM!</v>
      </c>
      <c r="K725">
        <v>0.5</v>
      </c>
      <c r="L725">
        <v>0.5</v>
      </c>
      <c r="M725" t="e">
        <f t="shared" si="80"/>
        <v>#NUM!</v>
      </c>
      <c r="N725" t="e">
        <f t="shared" si="81"/>
        <v>#NUM!</v>
      </c>
    </row>
    <row r="726" spans="1:14" x14ac:dyDescent="0.2">
      <c r="A726">
        <f>Instructions!$E$22/2</f>
        <v>0</v>
      </c>
      <c r="B726" t="e">
        <f t="shared" si="82"/>
        <v>#NUM!</v>
      </c>
      <c r="C726" t="e">
        <f t="shared" si="83"/>
        <v>#NUM!</v>
      </c>
      <c r="D726" t="e">
        <f t="shared" si="77"/>
        <v>#NUM!</v>
      </c>
      <c r="E726" t="e">
        <f t="shared" si="78"/>
        <v>#NUM!</v>
      </c>
      <c r="F726" t="e">
        <f>E726-Instructions!$E$14</f>
        <v>#NUM!</v>
      </c>
      <c r="G726" t="e">
        <f>((A726)^2 + (B726+Instructions!$E$17)^2)^0.5</f>
        <v>#NUM!</v>
      </c>
      <c r="H726" t="e">
        <f>(($Q$2 * (3.14159 - ACOS($Q$2/G726) - ACOS((B726+Instructions!$E$17)/G726))) + ((G726)^2 - ($Q$2)^2)^0.5) - C726</f>
        <v>#NUM!</v>
      </c>
      <c r="I726" t="e">
        <f>H726-Instructions!$E$15</f>
        <v>#NUM!</v>
      </c>
      <c r="J726" t="e">
        <f t="shared" si="79"/>
        <v>#NUM!</v>
      </c>
      <c r="K726">
        <v>0.5</v>
      </c>
      <c r="L726">
        <v>0.5</v>
      </c>
      <c r="M726" t="e">
        <f t="shared" si="80"/>
        <v>#NUM!</v>
      </c>
      <c r="N726" t="e">
        <f t="shared" si="81"/>
        <v>#NUM!</v>
      </c>
    </row>
    <row r="727" spans="1:14" x14ac:dyDescent="0.2">
      <c r="A727">
        <f>Instructions!$E$22/2</f>
        <v>0</v>
      </c>
      <c r="B727" t="e">
        <f t="shared" si="82"/>
        <v>#NUM!</v>
      </c>
      <c r="C727" t="e">
        <f t="shared" si="83"/>
        <v>#NUM!</v>
      </c>
      <c r="D727" t="e">
        <f t="shared" si="77"/>
        <v>#NUM!</v>
      </c>
      <c r="E727" t="e">
        <f t="shared" si="78"/>
        <v>#NUM!</v>
      </c>
      <c r="F727" t="e">
        <f>E727-Instructions!$E$14</f>
        <v>#NUM!</v>
      </c>
      <c r="G727" t="e">
        <f>((A727)^2 + (B727+Instructions!$E$17)^2)^0.5</f>
        <v>#NUM!</v>
      </c>
      <c r="H727" t="e">
        <f>(($Q$2 * (3.14159 - ACOS($Q$2/G727) - ACOS((B727+Instructions!$E$17)/G727))) + ((G727)^2 - ($Q$2)^2)^0.5) - C727</f>
        <v>#NUM!</v>
      </c>
      <c r="I727" t="e">
        <f>H727-Instructions!$E$15</f>
        <v>#NUM!</v>
      </c>
      <c r="J727" t="e">
        <f t="shared" si="79"/>
        <v>#NUM!</v>
      </c>
      <c r="K727">
        <v>0.5</v>
      </c>
      <c r="L727">
        <v>0.5</v>
      </c>
      <c r="M727" t="e">
        <f t="shared" si="80"/>
        <v>#NUM!</v>
      </c>
      <c r="N727" t="e">
        <f t="shared" si="81"/>
        <v>#NUM!</v>
      </c>
    </row>
    <row r="728" spans="1:14" x14ac:dyDescent="0.2">
      <c r="A728">
        <f>Instructions!$E$22/2</f>
        <v>0</v>
      </c>
      <c r="B728" t="e">
        <f t="shared" si="82"/>
        <v>#NUM!</v>
      </c>
      <c r="C728" t="e">
        <f t="shared" si="83"/>
        <v>#NUM!</v>
      </c>
      <c r="D728" t="e">
        <f t="shared" si="77"/>
        <v>#NUM!</v>
      </c>
      <c r="E728" t="e">
        <f t="shared" si="78"/>
        <v>#NUM!</v>
      </c>
      <c r="F728" t="e">
        <f>E728-Instructions!$E$14</f>
        <v>#NUM!</v>
      </c>
      <c r="G728" t="e">
        <f>((A728)^2 + (B728+Instructions!$E$17)^2)^0.5</f>
        <v>#NUM!</v>
      </c>
      <c r="H728" t="e">
        <f>(($Q$2 * (3.14159 - ACOS($Q$2/G728) - ACOS((B728+Instructions!$E$17)/G728))) + ((G728)^2 - ($Q$2)^2)^0.5) - C728</f>
        <v>#NUM!</v>
      </c>
      <c r="I728" t="e">
        <f>H728-Instructions!$E$15</f>
        <v>#NUM!</v>
      </c>
      <c r="J728" t="e">
        <f t="shared" si="79"/>
        <v>#NUM!</v>
      </c>
      <c r="K728">
        <v>0.5</v>
      </c>
      <c r="L728">
        <v>0.5</v>
      </c>
      <c r="M728" t="e">
        <f t="shared" si="80"/>
        <v>#NUM!</v>
      </c>
      <c r="N728" t="e">
        <f t="shared" si="81"/>
        <v>#NUM!</v>
      </c>
    </row>
    <row r="729" spans="1:14" x14ac:dyDescent="0.2">
      <c r="A729">
        <f>Instructions!$E$22/2</f>
        <v>0</v>
      </c>
      <c r="B729" t="e">
        <f t="shared" si="82"/>
        <v>#NUM!</v>
      </c>
      <c r="C729" t="e">
        <f t="shared" si="83"/>
        <v>#NUM!</v>
      </c>
      <c r="D729" t="e">
        <f t="shared" si="77"/>
        <v>#NUM!</v>
      </c>
      <c r="E729" t="e">
        <f t="shared" si="78"/>
        <v>#NUM!</v>
      </c>
      <c r="F729" t="e">
        <f>E729-Instructions!$E$14</f>
        <v>#NUM!</v>
      </c>
      <c r="G729" t="e">
        <f>((A729)^2 + (B729+Instructions!$E$17)^2)^0.5</f>
        <v>#NUM!</v>
      </c>
      <c r="H729" t="e">
        <f>(($Q$2 * (3.14159 - ACOS($Q$2/G729) - ACOS((B729+Instructions!$E$17)/G729))) + ((G729)^2 - ($Q$2)^2)^0.5) - C729</f>
        <v>#NUM!</v>
      </c>
      <c r="I729" t="e">
        <f>H729-Instructions!$E$15</f>
        <v>#NUM!</v>
      </c>
      <c r="J729" t="e">
        <f t="shared" si="79"/>
        <v>#NUM!</v>
      </c>
      <c r="K729">
        <v>0.5</v>
      </c>
      <c r="L729">
        <v>0.5</v>
      </c>
      <c r="M729" t="e">
        <f t="shared" si="80"/>
        <v>#NUM!</v>
      </c>
      <c r="N729" t="e">
        <f t="shared" si="81"/>
        <v>#NUM!</v>
      </c>
    </row>
    <row r="730" spans="1:14" x14ac:dyDescent="0.2">
      <c r="A730">
        <f>Instructions!$E$22/2</f>
        <v>0</v>
      </c>
      <c r="B730" t="e">
        <f t="shared" si="82"/>
        <v>#NUM!</v>
      </c>
      <c r="C730" t="e">
        <f t="shared" si="83"/>
        <v>#NUM!</v>
      </c>
      <c r="D730" t="e">
        <f t="shared" si="77"/>
        <v>#NUM!</v>
      </c>
      <c r="E730" t="e">
        <f t="shared" si="78"/>
        <v>#NUM!</v>
      </c>
      <c r="F730" t="e">
        <f>E730-Instructions!$E$14</f>
        <v>#NUM!</v>
      </c>
      <c r="G730" t="e">
        <f>((A730)^2 + (B730+Instructions!$E$17)^2)^0.5</f>
        <v>#NUM!</v>
      </c>
      <c r="H730" t="e">
        <f>(($Q$2 * (3.14159 - ACOS($Q$2/G730) - ACOS((B730+Instructions!$E$17)/G730))) + ((G730)^2 - ($Q$2)^2)^0.5) - C730</f>
        <v>#NUM!</v>
      </c>
      <c r="I730" t="e">
        <f>H730-Instructions!$E$15</f>
        <v>#NUM!</v>
      </c>
      <c r="J730" t="e">
        <f t="shared" si="79"/>
        <v>#NUM!</v>
      </c>
      <c r="K730">
        <v>0.5</v>
      </c>
      <c r="L730">
        <v>0.5</v>
      </c>
      <c r="M730" t="e">
        <f t="shared" si="80"/>
        <v>#NUM!</v>
      </c>
      <c r="N730" t="e">
        <f t="shared" si="81"/>
        <v>#NUM!</v>
      </c>
    </row>
    <row r="731" spans="1:14" x14ac:dyDescent="0.2">
      <c r="A731">
        <f>Instructions!$E$22/2</f>
        <v>0</v>
      </c>
      <c r="B731" t="e">
        <f t="shared" si="82"/>
        <v>#NUM!</v>
      </c>
      <c r="C731" t="e">
        <f t="shared" si="83"/>
        <v>#NUM!</v>
      </c>
      <c r="D731" t="e">
        <f t="shared" si="77"/>
        <v>#NUM!</v>
      </c>
      <c r="E731" t="e">
        <f t="shared" si="78"/>
        <v>#NUM!</v>
      </c>
      <c r="F731" t="e">
        <f>E731-Instructions!$E$14</f>
        <v>#NUM!</v>
      </c>
      <c r="G731" t="e">
        <f>((A731)^2 + (B731+Instructions!$E$17)^2)^0.5</f>
        <v>#NUM!</v>
      </c>
      <c r="H731" t="e">
        <f>(($Q$2 * (3.14159 - ACOS($Q$2/G731) - ACOS((B731+Instructions!$E$17)/G731))) + ((G731)^2 - ($Q$2)^2)^0.5) - C731</f>
        <v>#NUM!</v>
      </c>
      <c r="I731" t="e">
        <f>H731-Instructions!$E$15</f>
        <v>#NUM!</v>
      </c>
      <c r="J731" t="e">
        <f t="shared" si="79"/>
        <v>#NUM!</v>
      </c>
      <c r="K731">
        <v>0.5</v>
      </c>
      <c r="L731">
        <v>0.5</v>
      </c>
      <c r="M731" t="e">
        <f t="shared" si="80"/>
        <v>#NUM!</v>
      </c>
      <c r="N731" t="e">
        <f t="shared" si="81"/>
        <v>#NUM!</v>
      </c>
    </row>
    <row r="732" spans="1:14" x14ac:dyDescent="0.2">
      <c r="A732">
        <f>Instructions!$E$22/2</f>
        <v>0</v>
      </c>
      <c r="B732" t="e">
        <f t="shared" si="82"/>
        <v>#NUM!</v>
      </c>
      <c r="C732" t="e">
        <f t="shared" si="83"/>
        <v>#NUM!</v>
      </c>
      <c r="D732" t="e">
        <f t="shared" si="77"/>
        <v>#NUM!</v>
      </c>
      <c r="E732" t="e">
        <f t="shared" si="78"/>
        <v>#NUM!</v>
      </c>
      <c r="F732" t="e">
        <f>E732-Instructions!$E$14</f>
        <v>#NUM!</v>
      </c>
      <c r="G732" t="e">
        <f>((A732)^2 + (B732+Instructions!$E$17)^2)^0.5</f>
        <v>#NUM!</v>
      </c>
      <c r="H732" t="e">
        <f>(($Q$2 * (3.14159 - ACOS($Q$2/G732) - ACOS((B732+Instructions!$E$17)/G732))) + ((G732)^2 - ($Q$2)^2)^0.5) - C732</f>
        <v>#NUM!</v>
      </c>
      <c r="I732" t="e">
        <f>H732-Instructions!$E$15</f>
        <v>#NUM!</v>
      </c>
      <c r="J732" t="e">
        <f t="shared" si="79"/>
        <v>#NUM!</v>
      </c>
      <c r="K732">
        <v>0.5</v>
      </c>
      <c r="L732">
        <v>0.5</v>
      </c>
      <c r="M732" t="e">
        <f t="shared" si="80"/>
        <v>#NUM!</v>
      </c>
      <c r="N732" t="e">
        <f t="shared" si="81"/>
        <v>#NUM!</v>
      </c>
    </row>
    <row r="733" spans="1:14" x14ac:dyDescent="0.2">
      <c r="A733">
        <f>Instructions!$E$22/2</f>
        <v>0</v>
      </c>
      <c r="B733" t="e">
        <f t="shared" si="82"/>
        <v>#NUM!</v>
      </c>
      <c r="C733" t="e">
        <f t="shared" si="83"/>
        <v>#NUM!</v>
      </c>
      <c r="D733" t="e">
        <f t="shared" si="77"/>
        <v>#NUM!</v>
      </c>
      <c r="E733" t="e">
        <f t="shared" si="78"/>
        <v>#NUM!</v>
      </c>
      <c r="F733" t="e">
        <f>E733-Instructions!$E$14</f>
        <v>#NUM!</v>
      </c>
      <c r="G733" t="e">
        <f>((A733)^2 + (B733+Instructions!$E$17)^2)^0.5</f>
        <v>#NUM!</v>
      </c>
      <c r="H733" t="e">
        <f>(($Q$2 * (3.14159 - ACOS($Q$2/G733) - ACOS((B733+Instructions!$E$17)/G733))) + ((G733)^2 - ($Q$2)^2)^0.5) - C733</f>
        <v>#NUM!</v>
      </c>
      <c r="I733" t="e">
        <f>H733-Instructions!$E$15</f>
        <v>#NUM!</v>
      </c>
      <c r="J733" t="e">
        <f t="shared" si="79"/>
        <v>#NUM!</v>
      </c>
      <c r="K733">
        <v>0.5</v>
      </c>
      <c r="L733">
        <v>0.5</v>
      </c>
      <c r="M733" t="e">
        <f t="shared" si="80"/>
        <v>#NUM!</v>
      </c>
      <c r="N733" t="e">
        <f t="shared" si="81"/>
        <v>#NUM!</v>
      </c>
    </row>
    <row r="734" spans="1:14" x14ac:dyDescent="0.2">
      <c r="A734">
        <f>Instructions!$E$22/2</f>
        <v>0</v>
      </c>
      <c r="B734" t="e">
        <f t="shared" si="82"/>
        <v>#NUM!</v>
      </c>
      <c r="C734" t="e">
        <f t="shared" si="83"/>
        <v>#NUM!</v>
      </c>
      <c r="D734" t="e">
        <f t="shared" si="77"/>
        <v>#NUM!</v>
      </c>
      <c r="E734" t="e">
        <f t="shared" si="78"/>
        <v>#NUM!</v>
      </c>
      <c r="F734" t="e">
        <f>E734-Instructions!$E$14</f>
        <v>#NUM!</v>
      </c>
      <c r="G734" t="e">
        <f>((A734)^2 + (B734+Instructions!$E$17)^2)^0.5</f>
        <v>#NUM!</v>
      </c>
      <c r="H734" t="e">
        <f>(($Q$2 * (3.14159 - ACOS($Q$2/G734) - ACOS((B734+Instructions!$E$17)/G734))) + ((G734)^2 - ($Q$2)^2)^0.5) - C734</f>
        <v>#NUM!</v>
      </c>
      <c r="I734" t="e">
        <f>H734-Instructions!$E$15</f>
        <v>#NUM!</v>
      </c>
      <c r="J734" t="e">
        <f t="shared" si="79"/>
        <v>#NUM!</v>
      </c>
      <c r="K734">
        <v>0.5</v>
      </c>
      <c r="L734">
        <v>0.5</v>
      </c>
      <c r="M734" t="e">
        <f t="shared" si="80"/>
        <v>#NUM!</v>
      </c>
      <c r="N734" t="e">
        <f t="shared" si="81"/>
        <v>#NUM!</v>
      </c>
    </row>
    <row r="735" spans="1:14" x14ac:dyDescent="0.2">
      <c r="A735">
        <f>Instructions!$E$22/2</f>
        <v>0</v>
      </c>
      <c r="B735" t="e">
        <f t="shared" si="82"/>
        <v>#NUM!</v>
      </c>
      <c r="C735" t="e">
        <f t="shared" si="83"/>
        <v>#NUM!</v>
      </c>
      <c r="D735" t="e">
        <f t="shared" si="77"/>
        <v>#NUM!</v>
      </c>
      <c r="E735" t="e">
        <f t="shared" si="78"/>
        <v>#NUM!</v>
      </c>
      <c r="F735" t="e">
        <f>E735-Instructions!$E$14</f>
        <v>#NUM!</v>
      </c>
      <c r="G735" t="e">
        <f>((A735)^2 + (B735+Instructions!$E$17)^2)^0.5</f>
        <v>#NUM!</v>
      </c>
      <c r="H735" t="e">
        <f>(($Q$2 * (3.14159 - ACOS($Q$2/G735) - ACOS((B735+Instructions!$E$17)/G735))) + ((G735)^2 - ($Q$2)^2)^0.5) - C735</f>
        <v>#NUM!</v>
      </c>
      <c r="I735" t="e">
        <f>H735-Instructions!$E$15</f>
        <v>#NUM!</v>
      </c>
      <c r="J735" t="e">
        <f t="shared" si="79"/>
        <v>#NUM!</v>
      </c>
      <c r="K735">
        <v>0.5</v>
      </c>
      <c r="L735">
        <v>0.5</v>
      </c>
      <c r="M735" t="e">
        <f t="shared" si="80"/>
        <v>#NUM!</v>
      </c>
      <c r="N735" t="e">
        <f t="shared" si="81"/>
        <v>#NUM!</v>
      </c>
    </row>
    <row r="736" spans="1:14" x14ac:dyDescent="0.2">
      <c r="A736">
        <f>Instructions!$E$22/2</f>
        <v>0</v>
      </c>
      <c r="B736" t="e">
        <f t="shared" si="82"/>
        <v>#NUM!</v>
      </c>
      <c r="C736" t="e">
        <f t="shared" si="83"/>
        <v>#NUM!</v>
      </c>
      <c r="D736" t="e">
        <f t="shared" si="77"/>
        <v>#NUM!</v>
      </c>
      <c r="E736" t="e">
        <f t="shared" si="78"/>
        <v>#NUM!</v>
      </c>
      <c r="F736" t="e">
        <f>E736-Instructions!$E$14</f>
        <v>#NUM!</v>
      </c>
      <c r="G736" t="e">
        <f>((A736)^2 + (B736+Instructions!$E$17)^2)^0.5</f>
        <v>#NUM!</v>
      </c>
      <c r="H736" t="e">
        <f>(($Q$2 * (3.14159 - ACOS($Q$2/G736) - ACOS((B736+Instructions!$E$17)/G736))) + ((G736)^2 - ($Q$2)^2)^0.5) - C736</f>
        <v>#NUM!</v>
      </c>
      <c r="I736" t="e">
        <f>H736-Instructions!$E$15</f>
        <v>#NUM!</v>
      </c>
      <c r="J736" t="e">
        <f t="shared" si="79"/>
        <v>#NUM!</v>
      </c>
      <c r="K736">
        <v>0.5</v>
      </c>
      <c r="L736">
        <v>0.5</v>
      </c>
      <c r="M736" t="e">
        <f t="shared" si="80"/>
        <v>#NUM!</v>
      </c>
      <c r="N736" t="e">
        <f t="shared" si="81"/>
        <v>#NUM!</v>
      </c>
    </row>
    <row r="737" spans="1:14" x14ac:dyDescent="0.2">
      <c r="A737">
        <f>Instructions!$E$22/2</f>
        <v>0</v>
      </c>
      <c r="B737" t="e">
        <f t="shared" si="82"/>
        <v>#NUM!</v>
      </c>
      <c r="C737" t="e">
        <f t="shared" si="83"/>
        <v>#NUM!</v>
      </c>
      <c r="D737" t="e">
        <f t="shared" si="77"/>
        <v>#NUM!</v>
      </c>
      <c r="E737" t="e">
        <f t="shared" si="78"/>
        <v>#NUM!</v>
      </c>
      <c r="F737" t="e">
        <f>E737-Instructions!$E$14</f>
        <v>#NUM!</v>
      </c>
      <c r="G737" t="e">
        <f>((A737)^2 + (B737+Instructions!$E$17)^2)^0.5</f>
        <v>#NUM!</v>
      </c>
      <c r="H737" t="e">
        <f>(($Q$2 * (3.14159 - ACOS($Q$2/G737) - ACOS((B737+Instructions!$E$17)/G737))) + ((G737)^2 - ($Q$2)^2)^0.5) - C737</f>
        <v>#NUM!</v>
      </c>
      <c r="I737" t="e">
        <f>H737-Instructions!$E$15</f>
        <v>#NUM!</v>
      </c>
      <c r="J737" t="e">
        <f t="shared" si="79"/>
        <v>#NUM!</v>
      </c>
      <c r="K737">
        <v>0.5</v>
      </c>
      <c r="L737">
        <v>0.5</v>
      </c>
      <c r="M737" t="e">
        <f t="shared" si="80"/>
        <v>#NUM!</v>
      </c>
      <c r="N737" t="e">
        <f t="shared" si="81"/>
        <v>#NUM!</v>
      </c>
    </row>
    <row r="738" spans="1:14" x14ac:dyDescent="0.2">
      <c r="A738">
        <f>Instructions!$E$22/2</f>
        <v>0</v>
      </c>
      <c r="B738" t="e">
        <f t="shared" si="82"/>
        <v>#NUM!</v>
      </c>
      <c r="C738" t="e">
        <f t="shared" si="83"/>
        <v>#NUM!</v>
      </c>
      <c r="D738" t="e">
        <f t="shared" si="77"/>
        <v>#NUM!</v>
      </c>
      <c r="E738" t="e">
        <f t="shared" si="78"/>
        <v>#NUM!</v>
      </c>
      <c r="F738" t="e">
        <f>E738-Instructions!$E$14</f>
        <v>#NUM!</v>
      </c>
      <c r="G738" t="e">
        <f>((A738)^2 + (B738+Instructions!$E$17)^2)^0.5</f>
        <v>#NUM!</v>
      </c>
      <c r="H738" t="e">
        <f>(($Q$2 * (3.14159 - ACOS($Q$2/G738) - ACOS((B738+Instructions!$E$17)/G738))) + ((G738)^2 - ($Q$2)^2)^0.5) - C738</f>
        <v>#NUM!</v>
      </c>
      <c r="I738" t="e">
        <f>H738-Instructions!$E$15</f>
        <v>#NUM!</v>
      </c>
      <c r="J738" t="e">
        <f t="shared" si="79"/>
        <v>#NUM!</v>
      </c>
      <c r="K738">
        <v>0.5</v>
      </c>
      <c r="L738">
        <v>0.5</v>
      </c>
      <c r="M738" t="e">
        <f t="shared" si="80"/>
        <v>#NUM!</v>
      </c>
      <c r="N738" t="e">
        <f t="shared" si="81"/>
        <v>#NUM!</v>
      </c>
    </row>
    <row r="739" spans="1:14" x14ac:dyDescent="0.2">
      <c r="A739">
        <f>Instructions!$E$22/2</f>
        <v>0</v>
      </c>
      <c r="B739" t="e">
        <f t="shared" si="82"/>
        <v>#NUM!</v>
      </c>
      <c r="C739" t="e">
        <f t="shared" si="83"/>
        <v>#NUM!</v>
      </c>
      <c r="D739" t="e">
        <f t="shared" si="77"/>
        <v>#NUM!</v>
      </c>
      <c r="E739" t="e">
        <f t="shared" si="78"/>
        <v>#NUM!</v>
      </c>
      <c r="F739" t="e">
        <f>E739-Instructions!$E$14</f>
        <v>#NUM!</v>
      </c>
      <c r="G739" t="e">
        <f>((A739)^2 + (B739+Instructions!$E$17)^2)^0.5</f>
        <v>#NUM!</v>
      </c>
      <c r="H739" t="e">
        <f>(($Q$2 * (3.14159 - ACOS($Q$2/G739) - ACOS((B739+Instructions!$E$17)/G739))) + ((G739)^2 - ($Q$2)^2)^0.5) - C739</f>
        <v>#NUM!</v>
      </c>
      <c r="I739" t="e">
        <f>H739-Instructions!$E$15</f>
        <v>#NUM!</v>
      </c>
      <c r="J739" t="e">
        <f t="shared" si="79"/>
        <v>#NUM!</v>
      </c>
      <c r="K739">
        <v>0.5</v>
      </c>
      <c r="L739">
        <v>0.5</v>
      </c>
      <c r="M739" t="e">
        <f t="shared" si="80"/>
        <v>#NUM!</v>
      </c>
      <c r="N739" t="e">
        <f t="shared" si="81"/>
        <v>#NUM!</v>
      </c>
    </row>
    <row r="740" spans="1:14" x14ac:dyDescent="0.2">
      <c r="A740">
        <f>Instructions!$E$22/2</f>
        <v>0</v>
      </c>
      <c r="B740" t="e">
        <f t="shared" si="82"/>
        <v>#NUM!</v>
      </c>
      <c r="C740" t="e">
        <f t="shared" si="83"/>
        <v>#NUM!</v>
      </c>
      <c r="D740" t="e">
        <f t="shared" si="77"/>
        <v>#NUM!</v>
      </c>
      <c r="E740" t="e">
        <f t="shared" si="78"/>
        <v>#NUM!</v>
      </c>
      <c r="F740" t="e">
        <f>E740-Instructions!$E$14</f>
        <v>#NUM!</v>
      </c>
      <c r="G740" t="e">
        <f>((A740)^2 + (B740+Instructions!$E$17)^2)^0.5</f>
        <v>#NUM!</v>
      </c>
      <c r="H740" t="e">
        <f>(($Q$2 * (3.14159 - ACOS($Q$2/G740) - ACOS((B740+Instructions!$E$17)/G740))) + ((G740)^2 - ($Q$2)^2)^0.5) - C740</f>
        <v>#NUM!</v>
      </c>
      <c r="I740" t="e">
        <f>H740-Instructions!$E$15</f>
        <v>#NUM!</v>
      </c>
      <c r="J740" t="e">
        <f t="shared" si="79"/>
        <v>#NUM!</v>
      </c>
      <c r="K740">
        <v>0.5</v>
      </c>
      <c r="L740">
        <v>0.5</v>
      </c>
      <c r="M740" t="e">
        <f t="shared" si="80"/>
        <v>#NUM!</v>
      </c>
      <c r="N740" t="e">
        <f t="shared" si="81"/>
        <v>#NUM!</v>
      </c>
    </row>
    <row r="741" spans="1:14" x14ac:dyDescent="0.2">
      <c r="A741">
        <f>Instructions!$E$22/2</f>
        <v>0</v>
      </c>
      <c r="B741" t="e">
        <f t="shared" si="82"/>
        <v>#NUM!</v>
      </c>
      <c r="C741" t="e">
        <f t="shared" si="83"/>
        <v>#NUM!</v>
      </c>
      <c r="D741" t="e">
        <f t="shared" si="77"/>
        <v>#NUM!</v>
      </c>
      <c r="E741" t="e">
        <f t="shared" si="78"/>
        <v>#NUM!</v>
      </c>
      <c r="F741" t="e">
        <f>E741-Instructions!$E$14</f>
        <v>#NUM!</v>
      </c>
      <c r="G741" t="e">
        <f>((A741)^2 + (B741+Instructions!$E$17)^2)^0.5</f>
        <v>#NUM!</v>
      </c>
      <c r="H741" t="e">
        <f>(($Q$2 * (3.14159 - ACOS($Q$2/G741) - ACOS((B741+Instructions!$E$17)/G741))) + ((G741)^2 - ($Q$2)^2)^0.5) - C741</f>
        <v>#NUM!</v>
      </c>
      <c r="I741" t="e">
        <f>H741-Instructions!$E$15</f>
        <v>#NUM!</v>
      </c>
      <c r="J741" t="e">
        <f t="shared" si="79"/>
        <v>#NUM!</v>
      </c>
      <c r="K741">
        <v>0.5</v>
      </c>
      <c r="L741">
        <v>0.5</v>
      </c>
      <c r="M741" t="e">
        <f t="shared" si="80"/>
        <v>#NUM!</v>
      </c>
      <c r="N741" t="e">
        <f t="shared" si="81"/>
        <v>#NUM!</v>
      </c>
    </row>
    <row r="742" spans="1:14" x14ac:dyDescent="0.2">
      <c r="A742">
        <f>Instructions!$E$22/2</f>
        <v>0</v>
      </c>
      <c r="B742" t="e">
        <f t="shared" si="82"/>
        <v>#NUM!</v>
      </c>
      <c r="C742" t="e">
        <f t="shared" si="83"/>
        <v>#NUM!</v>
      </c>
      <c r="D742" t="e">
        <f t="shared" si="77"/>
        <v>#NUM!</v>
      </c>
      <c r="E742" t="e">
        <f t="shared" si="78"/>
        <v>#NUM!</v>
      </c>
      <c r="F742" t="e">
        <f>E742-Instructions!$E$14</f>
        <v>#NUM!</v>
      </c>
      <c r="G742" t="e">
        <f>((A742)^2 + (B742+Instructions!$E$17)^2)^0.5</f>
        <v>#NUM!</v>
      </c>
      <c r="H742" t="e">
        <f>(($Q$2 * (3.14159 - ACOS($Q$2/G742) - ACOS((B742+Instructions!$E$17)/G742))) + ((G742)^2 - ($Q$2)^2)^0.5) - C742</f>
        <v>#NUM!</v>
      </c>
      <c r="I742" t="e">
        <f>H742-Instructions!$E$15</f>
        <v>#NUM!</v>
      </c>
      <c r="J742" t="e">
        <f t="shared" si="79"/>
        <v>#NUM!</v>
      </c>
      <c r="K742">
        <v>0.5</v>
      </c>
      <c r="L742">
        <v>0.5</v>
      </c>
      <c r="M742" t="e">
        <f t="shared" si="80"/>
        <v>#NUM!</v>
      </c>
      <c r="N742" t="e">
        <f t="shared" si="81"/>
        <v>#NUM!</v>
      </c>
    </row>
    <row r="743" spans="1:14" x14ac:dyDescent="0.2">
      <c r="A743">
        <f>Instructions!$E$22/2</f>
        <v>0</v>
      </c>
      <c r="B743" t="e">
        <f t="shared" si="82"/>
        <v>#NUM!</v>
      </c>
      <c r="C743" t="e">
        <f t="shared" si="83"/>
        <v>#NUM!</v>
      </c>
      <c r="D743" t="e">
        <f t="shared" si="77"/>
        <v>#NUM!</v>
      </c>
      <c r="E743" t="e">
        <f t="shared" si="78"/>
        <v>#NUM!</v>
      </c>
      <c r="F743" t="e">
        <f>E743-Instructions!$E$14</f>
        <v>#NUM!</v>
      </c>
      <c r="G743" t="e">
        <f>((A743)^2 + (B743+Instructions!$E$17)^2)^0.5</f>
        <v>#NUM!</v>
      </c>
      <c r="H743" t="e">
        <f>(($Q$2 * (3.14159 - ACOS($Q$2/G743) - ACOS((B743+Instructions!$E$17)/G743))) + ((G743)^2 - ($Q$2)^2)^0.5) - C743</f>
        <v>#NUM!</v>
      </c>
      <c r="I743" t="e">
        <f>H743-Instructions!$E$15</f>
        <v>#NUM!</v>
      </c>
      <c r="J743" t="e">
        <f t="shared" si="79"/>
        <v>#NUM!</v>
      </c>
      <c r="K743">
        <v>0.5</v>
      </c>
      <c r="L743">
        <v>0.5</v>
      </c>
      <c r="M743" t="e">
        <f t="shared" si="80"/>
        <v>#NUM!</v>
      </c>
      <c r="N743" t="e">
        <f t="shared" si="81"/>
        <v>#NUM!</v>
      </c>
    </row>
    <row r="744" spans="1:14" x14ac:dyDescent="0.2">
      <c r="A744">
        <f>Instructions!$E$22/2</f>
        <v>0</v>
      </c>
      <c r="B744" t="e">
        <f t="shared" si="82"/>
        <v>#NUM!</v>
      </c>
      <c r="C744" t="e">
        <f t="shared" si="83"/>
        <v>#NUM!</v>
      </c>
      <c r="D744" t="e">
        <f t="shared" si="77"/>
        <v>#NUM!</v>
      </c>
      <c r="E744" t="e">
        <f t="shared" si="78"/>
        <v>#NUM!</v>
      </c>
      <c r="F744" t="e">
        <f>E744-Instructions!$E$14</f>
        <v>#NUM!</v>
      </c>
      <c r="G744" t="e">
        <f>((A744)^2 + (B744+Instructions!$E$17)^2)^0.5</f>
        <v>#NUM!</v>
      </c>
      <c r="H744" t="e">
        <f>(($Q$2 * (3.14159 - ACOS($Q$2/G744) - ACOS((B744+Instructions!$E$17)/G744))) + ((G744)^2 - ($Q$2)^2)^0.5) - C744</f>
        <v>#NUM!</v>
      </c>
      <c r="I744" t="e">
        <f>H744-Instructions!$E$15</f>
        <v>#NUM!</v>
      </c>
      <c r="J744" t="e">
        <f t="shared" si="79"/>
        <v>#NUM!</v>
      </c>
      <c r="K744">
        <v>0.5</v>
      </c>
      <c r="L744">
        <v>0.5</v>
      </c>
      <c r="M744" t="e">
        <f t="shared" si="80"/>
        <v>#NUM!</v>
      </c>
      <c r="N744" t="e">
        <f t="shared" si="81"/>
        <v>#NUM!</v>
      </c>
    </row>
    <row r="745" spans="1:14" x14ac:dyDescent="0.2">
      <c r="A745">
        <f>Instructions!$E$22/2</f>
        <v>0</v>
      </c>
      <c r="B745" t="e">
        <f t="shared" si="82"/>
        <v>#NUM!</v>
      </c>
      <c r="C745" t="e">
        <f t="shared" si="83"/>
        <v>#NUM!</v>
      </c>
      <c r="D745" t="e">
        <f t="shared" si="77"/>
        <v>#NUM!</v>
      </c>
      <c r="E745" t="e">
        <f t="shared" si="78"/>
        <v>#NUM!</v>
      </c>
      <c r="F745" t="e">
        <f>E745-Instructions!$E$14</f>
        <v>#NUM!</v>
      </c>
      <c r="G745" t="e">
        <f>((A745)^2 + (B745+Instructions!$E$17)^2)^0.5</f>
        <v>#NUM!</v>
      </c>
      <c r="H745" t="e">
        <f>(($Q$2 * (3.14159 - ACOS($Q$2/G745) - ACOS((B745+Instructions!$E$17)/G745))) + ((G745)^2 - ($Q$2)^2)^0.5) - C745</f>
        <v>#NUM!</v>
      </c>
      <c r="I745" t="e">
        <f>H745-Instructions!$E$15</f>
        <v>#NUM!</v>
      </c>
      <c r="J745" t="e">
        <f t="shared" si="79"/>
        <v>#NUM!</v>
      </c>
      <c r="K745">
        <v>0.5</v>
      </c>
      <c r="L745">
        <v>0.5</v>
      </c>
      <c r="M745" t="e">
        <f t="shared" si="80"/>
        <v>#NUM!</v>
      </c>
      <c r="N745" t="e">
        <f t="shared" si="81"/>
        <v>#NUM!</v>
      </c>
    </row>
    <row r="746" spans="1:14" x14ac:dyDescent="0.2">
      <c r="A746">
        <f>Instructions!$E$22/2</f>
        <v>0</v>
      </c>
      <c r="B746" t="e">
        <f t="shared" si="82"/>
        <v>#NUM!</v>
      </c>
      <c r="C746" t="e">
        <f t="shared" si="83"/>
        <v>#NUM!</v>
      </c>
      <c r="D746" t="e">
        <f t="shared" si="77"/>
        <v>#NUM!</v>
      </c>
      <c r="E746" t="e">
        <f t="shared" si="78"/>
        <v>#NUM!</v>
      </c>
      <c r="F746" t="e">
        <f>E746-Instructions!$E$14</f>
        <v>#NUM!</v>
      </c>
      <c r="G746" t="e">
        <f>((A746)^2 + (B746+Instructions!$E$17)^2)^0.5</f>
        <v>#NUM!</v>
      </c>
      <c r="H746" t="e">
        <f>(($Q$2 * (3.14159 - ACOS($Q$2/G746) - ACOS((B746+Instructions!$E$17)/G746))) + ((G746)^2 - ($Q$2)^2)^0.5) - C746</f>
        <v>#NUM!</v>
      </c>
      <c r="I746" t="e">
        <f>H746-Instructions!$E$15</f>
        <v>#NUM!</v>
      </c>
      <c r="J746" t="e">
        <f t="shared" si="79"/>
        <v>#NUM!</v>
      </c>
      <c r="K746">
        <v>0.5</v>
      </c>
      <c r="L746">
        <v>0.5</v>
      </c>
      <c r="M746" t="e">
        <f t="shared" si="80"/>
        <v>#NUM!</v>
      </c>
      <c r="N746" t="e">
        <f t="shared" si="81"/>
        <v>#NUM!</v>
      </c>
    </row>
    <row r="747" spans="1:14" x14ac:dyDescent="0.2">
      <c r="A747">
        <f>Instructions!$E$22/2</f>
        <v>0</v>
      </c>
      <c r="B747" t="e">
        <f t="shared" si="82"/>
        <v>#NUM!</v>
      </c>
      <c r="C747" t="e">
        <f t="shared" si="83"/>
        <v>#NUM!</v>
      </c>
      <c r="D747" t="e">
        <f t="shared" si="77"/>
        <v>#NUM!</v>
      </c>
      <c r="E747" t="e">
        <f t="shared" si="78"/>
        <v>#NUM!</v>
      </c>
      <c r="F747" t="e">
        <f>E747-Instructions!$E$14</f>
        <v>#NUM!</v>
      </c>
      <c r="G747" t="e">
        <f>((A747)^2 + (B747+Instructions!$E$17)^2)^0.5</f>
        <v>#NUM!</v>
      </c>
      <c r="H747" t="e">
        <f>(($Q$2 * (3.14159 - ACOS($Q$2/G747) - ACOS((B747+Instructions!$E$17)/G747))) + ((G747)^2 - ($Q$2)^2)^0.5) - C747</f>
        <v>#NUM!</v>
      </c>
      <c r="I747" t="e">
        <f>H747-Instructions!$E$15</f>
        <v>#NUM!</v>
      </c>
      <c r="J747" t="e">
        <f t="shared" si="79"/>
        <v>#NUM!</v>
      </c>
      <c r="K747">
        <v>0.5</v>
      </c>
      <c r="L747">
        <v>0.5</v>
      </c>
      <c r="M747" t="e">
        <f t="shared" si="80"/>
        <v>#NUM!</v>
      </c>
      <c r="N747" t="e">
        <f t="shared" si="81"/>
        <v>#NUM!</v>
      </c>
    </row>
    <row r="748" spans="1:14" x14ac:dyDescent="0.2">
      <c r="A748">
        <f>Instructions!$E$22/2</f>
        <v>0</v>
      </c>
      <c r="B748" t="e">
        <f t="shared" si="82"/>
        <v>#NUM!</v>
      </c>
      <c r="C748" t="e">
        <f t="shared" si="83"/>
        <v>#NUM!</v>
      </c>
      <c r="D748" t="e">
        <f t="shared" si="77"/>
        <v>#NUM!</v>
      </c>
      <c r="E748" t="e">
        <f t="shared" si="78"/>
        <v>#NUM!</v>
      </c>
      <c r="F748" t="e">
        <f>E748-Instructions!$E$14</f>
        <v>#NUM!</v>
      </c>
      <c r="G748" t="e">
        <f>((A748)^2 + (B748+Instructions!$E$17)^2)^0.5</f>
        <v>#NUM!</v>
      </c>
      <c r="H748" t="e">
        <f>(($Q$2 * (3.14159 - ACOS($Q$2/G748) - ACOS((B748+Instructions!$E$17)/G748))) + ((G748)^2 - ($Q$2)^2)^0.5) - C748</f>
        <v>#NUM!</v>
      </c>
      <c r="I748" t="e">
        <f>H748-Instructions!$E$15</f>
        <v>#NUM!</v>
      </c>
      <c r="J748" t="e">
        <f t="shared" si="79"/>
        <v>#NUM!</v>
      </c>
      <c r="K748">
        <v>0.5</v>
      </c>
      <c r="L748">
        <v>0.5</v>
      </c>
      <c r="M748" t="e">
        <f t="shared" si="80"/>
        <v>#NUM!</v>
      </c>
      <c r="N748" t="e">
        <f t="shared" si="81"/>
        <v>#NUM!</v>
      </c>
    </row>
    <row r="749" spans="1:14" x14ac:dyDescent="0.2">
      <c r="A749">
        <f>Instructions!$E$22/2</f>
        <v>0</v>
      </c>
      <c r="B749" t="e">
        <f t="shared" si="82"/>
        <v>#NUM!</v>
      </c>
      <c r="C749" t="e">
        <f t="shared" si="83"/>
        <v>#NUM!</v>
      </c>
      <c r="D749" t="e">
        <f t="shared" si="77"/>
        <v>#NUM!</v>
      </c>
      <c r="E749" t="e">
        <f t="shared" si="78"/>
        <v>#NUM!</v>
      </c>
      <c r="F749" t="e">
        <f>E749-Instructions!$E$14</f>
        <v>#NUM!</v>
      </c>
      <c r="G749" t="e">
        <f>((A749)^2 + (B749+Instructions!$E$17)^2)^0.5</f>
        <v>#NUM!</v>
      </c>
      <c r="H749" t="e">
        <f>(($Q$2 * (3.14159 - ACOS($Q$2/G749) - ACOS((B749+Instructions!$E$17)/G749))) + ((G749)^2 - ($Q$2)^2)^0.5) - C749</f>
        <v>#NUM!</v>
      </c>
      <c r="I749" t="e">
        <f>H749-Instructions!$E$15</f>
        <v>#NUM!</v>
      </c>
      <c r="J749" t="e">
        <f t="shared" si="79"/>
        <v>#NUM!</v>
      </c>
      <c r="K749">
        <v>0.5</v>
      </c>
      <c r="L749">
        <v>0.5</v>
      </c>
      <c r="M749" t="e">
        <f t="shared" si="80"/>
        <v>#NUM!</v>
      </c>
      <c r="N749" t="e">
        <f t="shared" si="81"/>
        <v>#NUM!</v>
      </c>
    </row>
    <row r="750" spans="1:14" x14ac:dyDescent="0.2">
      <c r="A750">
        <f>Instructions!$E$22/2</f>
        <v>0</v>
      </c>
      <c r="B750" t="e">
        <f t="shared" si="82"/>
        <v>#NUM!</v>
      </c>
      <c r="C750" t="e">
        <f t="shared" si="83"/>
        <v>#NUM!</v>
      </c>
      <c r="D750" t="e">
        <f t="shared" si="77"/>
        <v>#NUM!</v>
      </c>
      <c r="E750" t="e">
        <f t="shared" si="78"/>
        <v>#NUM!</v>
      </c>
      <c r="F750" t="e">
        <f>E750-Instructions!$E$14</f>
        <v>#NUM!</v>
      </c>
      <c r="G750" t="e">
        <f>((A750)^2 + (B750+Instructions!$E$17)^2)^0.5</f>
        <v>#NUM!</v>
      </c>
      <c r="H750" t="e">
        <f>(($Q$2 * (3.14159 - ACOS($Q$2/G750) - ACOS((B750+Instructions!$E$17)/G750))) + ((G750)^2 - ($Q$2)^2)^0.5) - C750</f>
        <v>#NUM!</v>
      </c>
      <c r="I750" t="e">
        <f>H750-Instructions!$E$15</f>
        <v>#NUM!</v>
      </c>
      <c r="J750" t="e">
        <f t="shared" si="79"/>
        <v>#NUM!</v>
      </c>
      <c r="K750">
        <v>0.5</v>
      </c>
      <c r="L750">
        <v>0.5</v>
      </c>
      <c r="M750" t="e">
        <f t="shared" si="80"/>
        <v>#NUM!</v>
      </c>
      <c r="N750" t="e">
        <f t="shared" si="81"/>
        <v>#NUM!</v>
      </c>
    </row>
    <row r="751" spans="1:14" x14ac:dyDescent="0.2">
      <c r="A751">
        <f>Instructions!$E$22/2</f>
        <v>0</v>
      </c>
      <c r="B751" t="e">
        <f t="shared" si="82"/>
        <v>#NUM!</v>
      </c>
      <c r="C751" t="e">
        <f t="shared" si="83"/>
        <v>#NUM!</v>
      </c>
      <c r="D751" t="e">
        <f t="shared" si="77"/>
        <v>#NUM!</v>
      </c>
      <c r="E751" t="e">
        <f t="shared" si="78"/>
        <v>#NUM!</v>
      </c>
      <c r="F751" t="e">
        <f>E751-Instructions!$E$14</f>
        <v>#NUM!</v>
      </c>
      <c r="G751" t="e">
        <f>((A751)^2 + (B751+Instructions!$E$17)^2)^0.5</f>
        <v>#NUM!</v>
      </c>
      <c r="H751" t="e">
        <f>(($Q$2 * (3.14159 - ACOS($Q$2/G751) - ACOS((B751+Instructions!$E$17)/G751))) + ((G751)^2 - ($Q$2)^2)^0.5) - C751</f>
        <v>#NUM!</v>
      </c>
      <c r="I751" t="e">
        <f>H751-Instructions!$E$15</f>
        <v>#NUM!</v>
      </c>
      <c r="J751" t="e">
        <f t="shared" si="79"/>
        <v>#NUM!</v>
      </c>
      <c r="K751">
        <v>0.5</v>
      </c>
      <c r="L751">
        <v>0.5</v>
      </c>
      <c r="M751" t="e">
        <f t="shared" si="80"/>
        <v>#NUM!</v>
      </c>
      <c r="N751" t="e">
        <f t="shared" si="81"/>
        <v>#NUM!</v>
      </c>
    </row>
    <row r="752" spans="1:14" x14ac:dyDescent="0.2">
      <c r="A752">
        <f>Instructions!$E$22/2</f>
        <v>0</v>
      </c>
      <c r="B752" t="e">
        <f t="shared" si="82"/>
        <v>#NUM!</v>
      </c>
      <c r="C752" t="e">
        <f t="shared" si="83"/>
        <v>#NUM!</v>
      </c>
      <c r="D752" t="e">
        <f t="shared" si="77"/>
        <v>#NUM!</v>
      </c>
      <c r="E752" t="e">
        <f t="shared" si="78"/>
        <v>#NUM!</v>
      </c>
      <c r="F752" t="e">
        <f>E752-Instructions!$E$14</f>
        <v>#NUM!</v>
      </c>
      <c r="G752" t="e">
        <f>((A752)^2 + (B752+Instructions!$E$17)^2)^0.5</f>
        <v>#NUM!</v>
      </c>
      <c r="H752" t="e">
        <f>(($Q$2 * (3.14159 - ACOS($Q$2/G752) - ACOS((B752+Instructions!$E$17)/G752))) + ((G752)^2 - ($Q$2)^2)^0.5) - C752</f>
        <v>#NUM!</v>
      </c>
      <c r="I752" t="e">
        <f>H752-Instructions!$E$15</f>
        <v>#NUM!</v>
      </c>
      <c r="J752" t="e">
        <f t="shared" si="79"/>
        <v>#NUM!</v>
      </c>
      <c r="K752">
        <v>0.5</v>
      </c>
      <c r="L752">
        <v>0.5</v>
      </c>
      <c r="M752" t="e">
        <f t="shared" si="80"/>
        <v>#NUM!</v>
      </c>
      <c r="N752" t="e">
        <f t="shared" si="81"/>
        <v>#NUM!</v>
      </c>
    </row>
    <row r="753" spans="1:14" x14ac:dyDescent="0.2">
      <c r="A753">
        <f>Instructions!$E$22/2</f>
        <v>0</v>
      </c>
      <c r="B753" t="e">
        <f t="shared" si="82"/>
        <v>#NUM!</v>
      </c>
      <c r="C753" t="e">
        <f t="shared" si="83"/>
        <v>#NUM!</v>
      </c>
      <c r="D753" t="e">
        <f t="shared" si="77"/>
        <v>#NUM!</v>
      </c>
      <c r="E753" t="e">
        <f t="shared" si="78"/>
        <v>#NUM!</v>
      </c>
      <c r="F753" t="e">
        <f>E753-Instructions!$E$14</f>
        <v>#NUM!</v>
      </c>
      <c r="G753" t="e">
        <f>((A753)^2 + (B753+Instructions!$E$17)^2)^0.5</f>
        <v>#NUM!</v>
      </c>
      <c r="H753" t="e">
        <f>(($Q$2 * (3.14159 - ACOS($Q$2/G753) - ACOS((B753+Instructions!$E$17)/G753))) + ((G753)^2 - ($Q$2)^2)^0.5) - C753</f>
        <v>#NUM!</v>
      </c>
      <c r="I753" t="e">
        <f>H753-Instructions!$E$15</f>
        <v>#NUM!</v>
      </c>
      <c r="J753" t="e">
        <f t="shared" si="79"/>
        <v>#NUM!</v>
      </c>
      <c r="K753">
        <v>0.5</v>
      </c>
      <c r="L753">
        <v>0.5</v>
      </c>
      <c r="M753" t="e">
        <f t="shared" si="80"/>
        <v>#NUM!</v>
      </c>
      <c r="N753" t="e">
        <f t="shared" si="81"/>
        <v>#NUM!</v>
      </c>
    </row>
    <row r="754" spans="1:14" x14ac:dyDescent="0.2">
      <c r="A754">
        <f>Instructions!$E$22/2</f>
        <v>0</v>
      </c>
      <c r="B754" t="e">
        <f t="shared" si="82"/>
        <v>#NUM!</v>
      </c>
      <c r="C754" t="e">
        <f t="shared" si="83"/>
        <v>#NUM!</v>
      </c>
      <c r="D754" t="e">
        <f t="shared" si="77"/>
        <v>#NUM!</v>
      </c>
      <c r="E754" t="e">
        <f t="shared" si="78"/>
        <v>#NUM!</v>
      </c>
      <c r="F754" t="e">
        <f>E754-Instructions!$E$14</f>
        <v>#NUM!</v>
      </c>
      <c r="G754" t="e">
        <f>((A754)^2 + (B754+Instructions!$E$17)^2)^0.5</f>
        <v>#NUM!</v>
      </c>
      <c r="H754" t="e">
        <f>(($Q$2 * (3.14159 - ACOS($Q$2/G754) - ACOS((B754+Instructions!$E$17)/G754))) + ((G754)^2 - ($Q$2)^2)^0.5) - C754</f>
        <v>#NUM!</v>
      </c>
      <c r="I754" t="e">
        <f>H754-Instructions!$E$15</f>
        <v>#NUM!</v>
      </c>
      <c r="J754" t="e">
        <f t="shared" si="79"/>
        <v>#NUM!</v>
      </c>
      <c r="K754">
        <v>0.5</v>
      </c>
      <c r="L754">
        <v>0.5</v>
      </c>
      <c r="M754" t="e">
        <f t="shared" si="80"/>
        <v>#NUM!</v>
      </c>
      <c r="N754" t="e">
        <f t="shared" si="81"/>
        <v>#NUM!</v>
      </c>
    </row>
    <row r="755" spans="1:14" x14ac:dyDescent="0.2">
      <c r="A755">
        <f>Instructions!$E$22/2</f>
        <v>0</v>
      </c>
      <c r="B755" t="e">
        <f t="shared" si="82"/>
        <v>#NUM!</v>
      </c>
      <c r="C755" t="e">
        <f t="shared" si="83"/>
        <v>#NUM!</v>
      </c>
      <c r="D755" t="e">
        <f t="shared" si="77"/>
        <v>#NUM!</v>
      </c>
      <c r="E755" t="e">
        <f t="shared" si="78"/>
        <v>#NUM!</v>
      </c>
      <c r="F755" t="e">
        <f>E755-Instructions!$E$14</f>
        <v>#NUM!</v>
      </c>
      <c r="G755" t="e">
        <f>((A755)^2 + (B755+Instructions!$E$17)^2)^0.5</f>
        <v>#NUM!</v>
      </c>
      <c r="H755" t="e">
        <f>(($Q$2 * (3.14159 - ACOS($Q$2/G755) - ACOS((B755+Instructions!$E$17)/G755))) + ((G755)^2 - ($Q$2)^2)^0.5) - C755</f>
        <v>#NUM!</v>
      </c>
      <c r="I755" t="e">
        <f>H755-Instructions!$E$15</f>
        <v>#NUM!</v>
      </c>
      <c r="J755" t="e">
        <f t="shared" si="79"/>
        <v>#NUM!</v>
      </c>
      <c r="K755">
        <v>0.5</v>
      </c>
      <c r="L755">
        <v>0.5</v>
      </c>
      <c r="M755" t="e">
        <f t="shared" si="80"/>
        <v>#NUM!</v>
      </c>
      <c r="N755" t="e">
        <f t="shared" si="81"/>
        <v>#NUM!</v>
      </c>
    </row>
    <row r="756" spans="1:14" x14ac:dyDescent="0.2">
      <c r="A756">
        <f>Instructions!$E$22/2</f>
        <v>0</v>
      </c>
      <c r="B756" t="e">
        <f t="shared" si="82"/>
        <v>#NUM!</v>
      </c>
      <c r="C756" t="e">
        <f t="shared" si="83"/>
        <v>#NUM!</v>
      </c>
      <c r="D756" t="e">
        <f t="shared" si="77"/>
        <v>#NUM!</v>
      </c>
      <c r="E756" t="e">
        <f t="shared" si="78"/>
        <v>#NUM!</v>
      </c>
      <c r="F756" t="e">
        <f>E756-Instructions!$E$14</f>
        <v>#NUM!</v>
      </c>
      <c r="G756" t="e">
        <f>((A756)^2 + (B756+Instructions!$E$17)^2)^0.5</f>
        <v>#NUM!</v>
      </c>
      <c r="H756" t="e">
        <f>(($Q$2 * (3.14159 - ACOS($Q$2/G756) - ACOS((B756+Instructions!$E$17)/G756))) + ((G756)^2 - ($Q$2)^2)^0.5) - C756</f>
        <v>#NUM!</v>
      </c>
      <c r="I756" t="e">
        <f>H756-Instructions!$E$15</f>
        <v>#NUM!</v>
      </c>
      <c r="J756" t="e">
        <f t="shared" si="79"/>
        <v>#NUM!</v>
      </c>
      <c r="K756">
        <v>0.5</v>
      </c>
      <c r="L756">
        <v>0.5</v>
      </c>
      <c r="M756" t="e">
        <f t="shared" si="80"/>
        <v>#NUM!</v>
      </c>
      <c r="N756" t="e">
        <f t="shared" si="81"/>
        <v>#NUM!</v>
      </c>
    </row>
    <row r="757" spans="1:14" x14ac:dyDescent="0.2">
      <c r="A757">
        <f>Instructions!$E$22/2</f>
        <v>0</v>
      </c>
      <c r="B757" t="e">
        <f t="shared" si="82"/>
        <v>#NUM!</v>
      </c>
      <c r="C757" t="e">
        <f t="shared" si="83"/>
        <v>#NUM!</v>
      </c>
      <c r="D757" t="e">
        <f t="shared" si="77"/>
        <v>#NUM!</v>
      </c>
      <c r="E757" t="e">
        <f t="shared" si="78"/>
        <v>#NUM!</v>
      </c>
      <c r="F757" t="e">
        <f>E757-Instructions!$E$14</f>
        <v>#NUM!</v>
      </c>
      <c r="G757" t="e">
        <f>((A757)^2 + (B757+Instructions!$E$17)^2)^0.5</f>
        <v>#NUM!</v>
      </c>
      <c r="H757" t="e">
        <f>(($Q$2 * (3.14159 - ACOS($Q$2/G757) - ACOS((B757+Instructions!$E$17)/G757))) + ((G757)^2 - ($Q$2)^2)^0.5) - C757</f>
        <v>#NUM!</v>
      </c>
      <c r="I757" t="e">
        <f>H757-Instructions!$E$15</f>
        <v>#NUM!</v>
      </c>
      <c r="J757" t="e">
        <f t="shared" si="79"/>
        <v>#NUM!</v>
      </c>
      <c r="K757">
        <v>0.5</v>
      </c>
      <c r="L757">
        <v>0.5</v>
      </c>
      <c r="M757" t="e">
        <f t="shared" si="80"/>
        <v>#NUM!</v>
      </c>
      <c r="N757" t="e">
        <f t="shared" si="81"/>
        <v>#NUM!</v>
      </c>
    </row>
    <row r="758" spans="1:14" x14ac:dyDescent="0.2">
      <c r="A758">
        <f>Instructions!$E$22/2</f>
        <v>0</v>
      </c>
      <c r="B758" t="e">
        <f t="shared" si="82"/>
        <v>#NUM!</v>
      </c>
      <c r="C758" t="e">
        <f t="shared" si="83"/>
        <v>#NUM!</v>
      </c>
      <c r="D758" t="e">
        <f t="shared" si="77"/>
        <v>#NUM!</v>
      </c>
      <c r="E758" t="e">
        <f t="shared" si="78"/>
        <v>#NUM!</v>
      </c>
      <c r="F758" t="e">
        <f>E758-Instructions!$E$14</f>
        <v>#NUM!</v>
      </c>
      <c r="G758" t="e">
        <f>((A758)^2 + (B758+Instructions!$E$17)^2)^0.5</f>
        <v>#NUM!</v>
      </c>
      <c r="H758" t="e">
        <f>(($Q$2 * (3.14159 - ACOS($Q$2/G758) - ACOS((B758+Instructions!$E$17)/G758))) + ((G758)^2 - ($Q$2)^2)^0.5) - C758</f>
        <v>#NUM!</v>
      </c>
      <c r="I758" t="e">
        <f>H758-Instructions!$E$15</f>
        <v>#NUM!</v>
      </c>
      <c r="J758" t="e">
        <f t="shared" si="79"/>
        <v>#NUM!</v>
      </c>
      <c r="K758">
        <v>0.5</v>
      </c>
      <c r="L758">
        <v>0.5</v>
      </c>
      <c r="M758" t="e">
        <f t="shared" si="80"/>
        <v>#NUM!</v>
      </c>
      <c r="N758" t="e">
        <f t="shared" si="81"/>
        <v>#NUM!</v>
      </c>
    </row>
    <row r="759" spans="1:14" x14ac:dyDescent="0.2">
      <c r="A759">
        <f>Instructions!$E$22/2</f>
        <v>0</v>
      </c>
      <c r="B759" t="e">
        <f t="shared" si="82"/>
        <v>#NUM!</v>
      </c>
      <c r="C759" t="e">
        <f t="shared" si="83"/>
        <v>#NUM!</v>
      </c>
      <c r="D759" t="e">
        <f t="shared" si="77"/>
        <v>#NUM!</v>
      </c>
      <c r="E759" t="e">
        <f t="shared" si="78"/>
        <v>#NUM!</v>
      </c>
      <c r="F759" t="e">
        <f>E759-Instructions!$E$14</f>
        <v>#NUM!</v>
      </c>
      <c r="G759" t="e">
        <f>((A759)^2 + (B759+Instructions!$E$17)^2)^0.5</f>
        <v>#NUM!</v>
      </c>
      <c r="H759" t="e">
        <f>(($Q$2 * (3.14159 - ACOS($Q$2/G759) - ACOS((B759+Instructions!$E$17)/G759))) + ((G759)^2 - ($Q$2)^2)^0.5) - C759</f>
        <v>#NUM!</v>
      </c>
      <c r="I759" t="e">
        <f>H759-Instructions!$E$15</f>
        <v>#NUM!</v>
      </c>
      <c r="J759" t="e">
        <f t="shared" si="79"/>
        <v>#NUM!</v>
      </c>
      <c r="K759">
        <v>0.5</v>
      </c>
      <c r="L759">
        <v>0.5</v>
      </c>
      <c r="M759" t="e">
        <f t="shared" si="80"/>
        <v>#NUM!</v>
      </c>
      <c r="N759" t="e">
        <f t="shared" si="81"/>
        <v>#NUM!</v>
      </c>
    </row>
    <row r="760" spans="1:14" x14ac:dyDescent="0.2">
      <c r="A760">
        <f>Instructions!$E$22/2</f>
        <v>0</v>
      </c>
      <c r="B760" t="e">
        <f t="shared" si="82"/>
        <v>#NUM!</v>
      </c>
      <c r="C760" t="e">
        <f t="shared" si="83"/>
        <v>#NUM!</v>
      </c>
      <c r="D760" t="e">
        <f t="shared" si="77"/>
        <v>#NUM!</v>
      </c>
      <c r="E760" t="e">
        <f t="shared" si="78"/>
        <v>#NUM!</v>
      </c>
      <c r="F760" t="e">
        <f>E760-Instructions!$E$14</f>
        <v>#NUM!</v>
      </c>
      <c r="G760" t="e">
        <f>((A760)^2 + (B760+Instructions!$E$17)^2)^0.5</f>
        <v>#NUM!</v>
      </c>
      <c r="H760" t="e">
        <f>(($Q$2 * (3.14159 - ACOS($Q$2/G760) - ACOS((B760+Instructions!$E$17)/G760))) + ((G760)^2 - ($Q$2)^2)^0.5) - C760</f>
        <v>#NUM!</v>
      </c>
      <c r="I760" t="e">
        <f>H760-Instructions!$E$15</f>
        <v>#NUM!</v>
      </c>
      <c r="J760" t="e">
        <f t="shared" si="79"/>
        <v>#NUM!</v>
      </c>
      <c r="K760">
        <v>0.5</v>
      </c>
      <c r="L760">
        <v>0.5</v>
      </c>
      <c r="M760" t="e">
        <f t="shared" si="80"/>
        <v>#NUM!</v>
      </c>
      <c r="N760" t="e">
        <f t="shared" si="81"/>
        <v>#NUM!</v>
      </c>
    </row>
    <row r="761" spans="1:14" x14ac:dyDescent="0.2">
      <c r="A761">
        <f>Instructions!$E$22/2</f>
        <v>0</v>
      </c>
      <c r="B761" t="e">
        <f t="shared" si="82"/>
        <v>#NUM!</v>
      </c>
      <c r="C761" t="e">
        <f t="shared" si="83"/>
        <v>#NUM!</v>
      </c>
      <c r="D761" t="e">
        <f t="shared" si="77"/>
        <v>#NUM!</v>
      </c>
      <c r="E761" t="e">
        <f t="shared" si="78"/>
        <v>#NUM!</v>
      </c>
      <c r="F761" t="e">
        <f>E761-Instructions!$E$14</f>
        <v>#NUM!</v>
      </c>
      <c r="G761" t="e">
        <f>((A761)^2 + (B761+Instructions!$E$17)^2)^0.5</f>
        <v>#NUM!</v>
      </c>
      <c r="H761" t="e">
        <f>(($Q$2 * (3.14159 - ACOS($Q$2/G761) - ACOS((B761+Instructions!$E$17)/G761))) + ((G761)^2 - ($Q$2)^2)^0.5) - C761</f>
        <v>#NUM!</v>
      </c>
      <c r="I761" t="e">
        <f>H761-Instructions!$E$15</f>
        <v>#NUM!</v>
      </c>
      <c r="J761" t="e">
        <f t="shared" si="79"/>
        <v>#NUM!</v>
      </c>
      <c r="K761">
        <v>0.5</v>
      </c>
      <c r="L761">
        <v>0.5</v>
      </c>
      <c r="M761" t="e">
        <f t="shared" si="80"/>
        <v>#NUM!</v>
      </c>
      <c r="N761" t="e">
        <f t="shared" si="81"/>
        <v>#NUM!</v>
      </c>
    </row>
    <row r="762" spans="1:14" x14ac:dyDescent="0.2">
      <c r="A762">
        <f>Instructions!$E$22/2</f>
        <v>0</v>
      </c>
      <c r="B762" t="e">
        <f t="shared" si="82"/>
        <v>#NUM!</v>
      </c>
      <c r="C762" t="e">
        <f t="shared" si="83"/>
        <v>#NUM!</v>
      </c>
      <c r="D762" t="e">
        <f t="shared" si="77"/>
        <v>#NUM!</v>
      </c>
      <c r="E762" t="e">
        <f t="shared" si="78"/>
        <v>#NUM!</v>
      </c>
      <c r="F762" t="e">
        <f>E762-Instructions!$E$14</f>
        <v>#NUM!</v>
      </c>
      <c r="G762" t="e">
        <f>((A762)^2 + (B762+Instructions!$E$17)^2)^0.5</f>
        <v>#NUM!</v>
      </c>
      <c r="H762" t="e">
        <f>(($Q$2 * (3.14159 - ACOS($Q$2/G762) - ACOS((B762+Instructions!$E$17)/G762))) + ((G762)^2 - ($Q$2)^2)^0.5) - C762</f>
        <v>#NUM!</v>
      </c>
      <c r="I762" t="e">
        <f>H762-Instructions!$E$15</f>
        <v>#NUM!</v>
      </c>
      <c r="J762" t="e">
        <f t="shared" si="79"/>
        <v>#NUM!</v>
      </c>
      <c r="K762">
        <v>0.5</v>
      </c>
      <c r="L762">
        <v>0.5</v>
      </c>
      <c r="M762" t="e">
        <f t="shared" si="80"/>
        <v>#NUM!</v>
      </c>
      <c r="N762" t="e">
        <f t="shared" si="81"/>
        <v>#NUM!</v>
      </c>
    </row>
    <row r="763" spans="1:14" x14ac:dyDescent="0.2">
      <c r="A763">
        <f>Instructions!$E$22/2</f>
        <v>0</v>
      </c>
      <c r="B763" t="e">
        <f t="shared" si="82"/>
        <v>#NUM!</v>
      </c>
      <c r="C763" t="e">
        <f t="shared" si="83"/>
        <v>#NUM!</v>
      </c>
      <c r="D763" t="e">
        <f t="shared" si="77"/>
        <v>#NUM!</v>
      </c>
      <c r="E763" t="e">
        <f t="shared" si="78"/>
        <v>#NUM!</v>
      </c>
      <c r="F763" t="e">
        <f>E763-Instructions!$E$14</f>
        <v>#NUM!</v>
      </c>
      <c r="G763" t="e">
        <f>((A763)^2 + (B763+Instructions!$E$17)^2)^0.5</f>
        <v>#NUM!</v>
      </c>
      <c r="H763" t="e">
        <f>(($Q$2 * (3.14159 - ACOS($Q$2/G763) - ACOS((B763+Instructions!$E$17)/G763))) + ((G763)^2 - ($Q$2)^2)^0.5) - C763</f>
        <v>#NUM!</v>
      </c>
      <c r="I763" t="e">
        <f>H763-Instructions!$E$15</f>
        <v>#NUM!</v>
      </c>
      <c r="J763" t="e">
        <f t="shared" si="79"/>
        <v>#NUM!</v>
      </c>
      <c r="K763">
        <v>0.5</v>
      </c>
      <c r="L763">
        <v>0.5</v>
      </c>
      <c r="M763" t="e">
        <f t="shared" si="80"/>
        <v>#NUM!</v>
      </c>
      <c r="N763" t="e">
        <f t="shared" si="81"/>
        <v>#NUM!</v>
      </c>
    </row>
    <row r="764" spans="1:14" x14ac:dyDescent="0.2">
      <c r="A764">
        <f>Instructions!$E$22/2</f>
        <v>0</v>
      </c>
      <c r="B764" t="e">
        <f t="shared" si="82"/>
        <v>#NUM!</v>
      </c>
      <c r="C764" t="e">
        <f t="shared" si="83"/>
        <v>#NUM!</v>
      </c>
      <c r="D764" t="e">
        <f t="shared" si="77"/>
        <v>#NUM!</v>
      </c>
      <c r="E764" t="e">
        <f t="shared" si="78"/>
        <v>#NUM!</v>
      </c>
      <c r="F764" t="e">
        <f>E764-Instructions!$E$14</f>
        <v>#NUM!</v>
      </c>
      <c r="G764" t="e">
        <f>((A764)^2 + (B764+Instructions!$E$17)^2)^0.5</f>
        <v>#NUM!</v>
      </c>
      <c r="H764" t="e">
        <f>(($Q$2 * (3.14159 - ACOS($Q$2/G764) - ACOS((B764+Instructions!$E$17)/G764))) + ((G764)^2 - ($Q$2)^2)^0.5) - C764</f>
        <v>#NUM!</v>
      </c>
      <c r="I764" t="e">
        <f>H764-Instructions!$E$15</f>
        <v>#NUM!</v>
      </c>
      <c r="J764" t="e">
        <f t="shared" si="79"/>
        <v>#NUM!</v>
      </c>
      <c r="K764">
        <v>0.5</v>
      </c>
      <c r="L764">
        <v>0.5</v>
      </c>
      <c r="M764" t="e">
        <f t="shared" si="80"/>
        <v>#NUM!</v>
      </c>
      <c r="N764" t="e">
        <f t="shared" si="81"/>
        <v>#NUM!</v>
      </c>
    </row>
    <row r="765" spans="1:14" x14ac:dyDescent="0.2">
      <c r="A765">
        <f>Instructions!$E$22/2</f>
        <v>0</v>
      </c>
      <c r="B765" t="e">
        <f t="shared" si="82"/>
        <v>#NUM!</v>
      </c>
      <c r="C765" t="e">
        <f t="shared" si="83"/>
        <v>#NUM!</v>
      </c>
      <c r="D765" t="e">
        <f t="shared" si="77"/>
        <v>#NUM!</v>
      </c>
      <c r="E765" t="e">
        <f t="shared" si="78"/>
        <v>#NUM!</v>
      </c>
      <c r="F765" t="e">
        <f>E765-Instructions!$E$14</f>
        <v>#NUM!</v>
      </c>
      <c r="G765" t="e">
        <f>((A765)^2 + (B765+Instructions!$E$17)^2)^0.5</f>
        <v>#NUM!</v>
      </c>
      <c r="H765" t="e">
        <f>(($Q$2 * (3.14159 - ACOS($Q$2/G765) - ACOS((B765+Instructions!$E$17)/G765))) + ((G765)^2 - ($Q$2)^2)^0.5) - C765</f>
        <v>#NUM!</v>
      </c>
      <c r="I765" t="e">
        <f>H765-Instructions!$E$15</f>
        <v>#NUM!</v>
      </c>
      <c r="J765" t="e">
        <f t="shared" si="79"/>
        <v>#NUM!</v>
      </c>
      <c r="K765">
        <v>0.5</v>
      </c>
      <c r="L765">
        <v>0.5</v>
      </c>
      <c r="M765" t="e">
        <f t="shared" si="80"/>
        <v>#NUM!</v>
      </c>
      <c r="N765" t="e">
        <f t="shared" si="81"/>
        <v>#NUM!</v>
      </c>
    </row>
    <row r="766" spans="1:14" x14ac:dyDescent="0.2">
      <c r="A766">
        <f>Instructions!$E$22/2</f>
        <v>0</v>
      </c>
      <c r="B766" t="e">
        <f t="shared" si="82"/>
        <v>#NUM!</v>
      </c>
      <c r="C766" t="e">
        <f t="shared" si="83"/>
        <v>#NUM!</v>
      </c>
      <c r="D766" t="e">
        <f t="shared" si="77"/>
        <v>#NUM!</v>
      </c>
      <c r="E766" t="e">
        <f t="shared" si="78"/>
        <v>#NUM!</v>
      </c>
      <c r="F766" t="e">
        <f>E766-Instructions!$E$14</f>
        <v>#NUM!</v>
      </c>
      <c r="G766" t="e">
        <f>((A766)^2 + (B766+Instructions!$E$17)^2)^0.5</f>
        <v>#NUM!</v>
      </c>
      <c r="H766" t="e">
        <f>(($Q$2 * (3.14159 - ACOS($Q$2/G766) - ACOS((B766+Instructions!$E$17)/G766))) + ((G766)^2 - ($Q$2)^2)^0.5) - C766</f>
        <v>#NUM!</v>
      </c>
      <c r="I766" t="e">
        <f>H766-Instructions!$E$15</f>
        <v>#NUM!</v>
      </c>
      <c r="J766" t="e">
        <f t="shared" si="79"/>
        <v>#NUM!</v>
      </c>
      <c r="K766">
        <v>0.5</v>
      </c>
      <c r="L766">
        <v>0.5</v>
      </c>
      <c r="M766" t="e">
        <f t="shared" si="80"/>
        <v>#NUM!</v>
      </c>
      <c r="N766" t="e">
        <f t="shared" si="81"/>
        <v>#NUM!</v>
      </c>
    </row>
    <row r="767" spans="1:14" x14ac:dyDescent="0.2">
      <c r="A767">
        <f>Instructions!$E$22/2</f>
        <v>0</v>
      </c>
      <c r="B767" t="e">
        <f t="shared" si="82"/>
        <v>#NUM!</v>
      </c>
      <c r="C767" t="e">
        <f t="shared" si="83"/>
        <v>#NUM!</v>
      </c>
      <c r="D767" t="e">
        <f t="shared" si="77"/>
        <v>#NUM!</v>
      </c>
      <c r="E767" t="e">
        <f t="shared" si="78"/>
        <v>#NUM!</v>
      </c>
      <c r="F767" t="e">
        <f>E767-Instructions!$E$14</f>
        <v>#NUM!</v>
      </c>
      <c r="G767" t="e">
        <f>((A767)^2 + (B767+Instructions!$E$17)^2)^0.5</f>
        <v>#NUM!</v>
      </c>
      <c r="H767" t="e">
        <f>(($Q$2 * (3.14159 - ACOS($Q$2/G767) - ACOS((B767+Instructions!$E$17)/G767))) + ((G767)^2 - ($Q$2)^2)^0.5) - C767</f>
        <v>#NUM!</v>
      </c>
      <c r="I767" t="e">
        <f>H767-Instructions!$E$15</f>
        <v>#NUM!</v>
      </c>
      <c r="J767" t="e">
        <f t="shared" si="79"/>
        <v>#NUM!</v>
      </c>
      <c r="K767">
        <v>0.5</v>
      </c>
      <c r="L767">
        <v>0.5</v>
      </c>
      <c r="M767" t="e">
        <f t="shared" si="80"/>
        <v>#NUM!</v>
      </c>
      <c r="N767" t="e">
        <f t="shared" si="81"/>
        <v>#NUM!</v>
      </c>
    </row>
    <row r="768" spans="1:14" x14ac:dyDescent="0.2">
      <c r="A768">
        <f>Instructions!$E$22/2</f>
        <v>0</v>
      </c>
      <c r="B768" t="e">
        <f t="shared" si="82"/>
        <v>#NUM!</v>
      </c>
      <c r="C768" t="e">
        <f t="shared" si="83"/>
        <v>#NUM!</v>
      </c>
      <c r="D768" t="e">
        <f t="shared" si="77"/>
        <v>#NUM!</v>
      </c>
      <c r="E768" t="e">
        <f t="shared" si="78"/>
        <v>#NUM!</v>
      </c>
      <c r="F768" t="e">
        <f>E768-Instructions!$E$14</f>
        <v>#NUM!</v>
      </c>
      <c r="G768" t="e">
        <f>((A768)^2 + (B768+Instructions!$E$17)^2)^0.5</f>
        <v>#NUM!</v>
      </c>
      <c r="H768" t="e">
        <f>(($Q$2 * (3.14159 - ACOS($Q$2/G768) - ACOS((B768+Instructions!$E$17)/G768))) + ((G768)^2 - ($Q$2)^2)^0.5) - C768</f>
        <v>#NUM!</v>
      </c>
      <c r="I768" t="e">
        <f>H768-Instructions!$E$15</f>
        <v>#NUM!</v>
      </c>
      <c r="J768" t="e">
        <f t="shared" si="79"/>
        <v>#NUM!</v>
      </c>
      <c r="K768">
        <v>0.5</v>
      </c>
      <c r="L768">
        <v>0.5</v>
      </c>
      <c r="M768" t="e">
        <f t="shared" si="80"/>
        <v>#NUM!</v>
      </c>
      <c r="N768" t="e">
        <f t="shared" si="81"/>
        <v>#NUM!</v>
      </c>
    </row>
    <row r="769" spans="1:14" x14ac:dyDescent="0.2">
      <c r="A769">
        <f>Instructions!$E$22/2</f>
        <v>0</v>
      </c>
      <c r="B769" t="e">
        <f t="shared" si="82"/>
        <v>#NUM!</v>
      </c>
      <c r="C769" t="e">
        <f t="shared" si="83"/>
        <v>#NUM!</v>
      </c>
      <c r="D769" t="e">
        <f t="shared" si="77"/>
        <v>#NUM!</v>
      </c>
      <c r="E769" t="e">
        <f t="shared" si="78"/>
        <v>#NUM!</v>
      </c>
      <c r="F769" t="e">
        <f>E769-Instructions!$E$14</f>
        <v>#NUM!</v>
      </c>
      <c r="G769" t="e">
        <f>((A769)^2 + (B769+Instructions!$E$17)^2)^0.5</f>
        <v>#NUM!</v>
      </c>
      <c r="H769" t="e">
        <f>(($Q$2 * (3.14159 - ACOS($Q$2/G769) - ACOS((B769+Instructions!$E$17)/G769))) + ((G769)^2 - ($Q$2)^2)^0.5) - C769</f>
        <v>#NUM!</v>
      </c>
      <c r="I769" t="e">
        <f>H769-Instructions!$E$15</f>
        <v>#NUM!</v>
      </c>
      <c r="J769" t="e">
        <f t="shared" si="79"/>
        <v>#NUM!</v>
      </c>
      <c r="K769">
        <v>0.5</v>
      </c>
      <c r="L769">
        <v>0.5</v>
      </c>
      <c r="M769" t="e">
        <f t="shared" si="80"/>
        <v>#NUM!</v>
      </c>
      <c r="N769" t="e">
        <f t="shared" si="81"/>
        <v>#NUM!</v>
      </c>
    </row>
    <row r="770" spans="1:14" x14ac:dyDescent="0.2">
      <c r="A770">
        <f>Instructions!$E$22/2</f>
        <v>0</v>
      </c>
      <c r="B770" t="e">
        <f t="shared" si="82"/>
        <v>#NUM!</v>
      </c>
      <c r="C770" t="e">
        <f t="shared" si="83"/>
        <v>#NUM!</v>
      </c>
      <c r="D770" t="e">
        <f t="shared" si="77"/>
        <v>#NUM!</v>
      </c>
      <c r="E770" t="e">
        <f t="shared" si="78"/>
        <v>#NUM!</v>
      </c>
      <c r="F770" t="e">
        <f>E770-Instructions!$E$14</f>
        <v>#NUM!</v>
      </c>
      <c r="G770" t="e">
        <f>((A770)^2 + (B770+Instructions!$E$17)^2)^0.5</f>
        <v>#NUM!</v>
      </c>
      <c r="H770" t="e">
        <f>(($Q$2 * (3.14159 - ACOS($Q$2/G770) - ACOS((B770+Instructions!$E$17)/G770))) + ((G770)^2 - ($Q$2)^2)^0.5) - C770</f>
        <v>#NUM!</v>
      </c>
      <c r="I770" t="e">
        <f>H770-Instructions!$E$15</f>
        <v>#NUM!</v>
      </c>
      <c r="J770" t="e">
        <f t="shared" si="79"/>
        <v>#NUM!</v>
      </c>
      <c r="K770">
        <v>0.5</v>
      </c>
      <c r="L770">
        <v>0.5</v>
      </c>
      <c r="M770" t="e">
        <f t="shared" si="80"/>
        <v>#NUM!</v>
      </c>
      <c r="N770" t="e">
        <f t="shared" si="81"/>
        <v>#NUM!</v>
      </c>
    </row>
    <row r="771" spans="1:14" x14ac:dyDescent="0.2">
      <c r="A771">
        <f>Instructions!$E$22/2</f>
        <v>0</v>
      </c>
      <c r="B771" t="e">
        <f t="shared" si="82"/>
        <v>#NUM!</v>
      </c>
      <c r="C771" t="e">
        <f t="shared" si="83"/>
        <v>#NUM!</v>
      </c>
      <c r="D771" t="e">
        <f t="shared" ref="D771:D834" si="84">((A771)^2 + (B771)^2)^0.5</f>
        <v>#NUM!</v>
      </c>
      <c r="E771" t="e">
        <f t="shared" ref="E771:E834" si="85">(($Q$2 * (3.14159 - ACOS($Q$2/D771) - ACOS(B771/D771))) + ((D771)^2 - ($Q$2)^2)^0.5) - C771</f>
        <v>#NUM!</v>
      </c>
      <c r="F771" t="e">
        <f>E771-Instructions!$E$14</f>
        <v>#NUM!</v>
      </c>
      <c r="G771" t="e">
        <f>((A771)^2 + (B771+Instructions!$E$17)^2)^0.5</f>
        <v>#NUM!</v>
      </c>
      <c r="H771" t="e">
        <f>(($Q$2 * (3.14159 - ACOS($Q$2/G771) - ACOS((B771+Instructions!$E$17)/G771))) + ((G771)^2 - ($Q$2)^2)^0.5) - C771</f>
        <v>#NUM!</v>
      </c>
      <c r="I771" t="e">
        <f>H771-Instructions!$E$15</f>
        <v>#NUM!</v>
      </c>
      <c r="J771" t="e">
        <f t="shared" ref="J771:J834" si="86">(ABS(F771) + ABS(I771))/2</f>
        <v>#NUM!</v>
      </c>
      <c r="K771">
        <v>0.5</v>
      </c>
      <c r="L771">
        <v>0.5</v>
      </c>
      <c r="M771" t="e">
        <f t="shared" ref="M771:M834" si="87">IF(AND(F771&lt;0,I771&lt;0),1,IF(AND(F771&gt;0,I771&gt;0),-1,0))</f>
        <v>#NUM!</v>
      </c>
      <c r="N771" t="e">
        <f t="shared" ref="N771:N834" si="88">IF(AND(F771&gt;0,I771&lt;0),1,IF(AND(F771&lt;0,I771&gt;0),-1,0))</f>
        <v>#NUM!</v>
      </c>
    </row>
    <row r="772" spans="1:14" x14ac:dyDescent="0.2">
      <c r="A772">
        <f>Instructions!$E$22/2</f>
        <v>0</v>
      </c>
      <c r="B772" t="e">
        <f t="shared" ref="B772:B835" si="89">B771+J771*K771*M771</f>
        <v>#NUM!</v>
      </c>
      <c r="C772" t="e">
        <f t="shared" ref="C772:C835" si="90">C771+J771*L771*N771</f>
        <v>#NUM!</v>
      </c>
      <c r="D772" t="e">
        <f t="shared" si="84"/>
        <v>#NUM!</v>
      </c>
      <c r="E772" t="e">
        <f t="shared" si="85"/>
        <v>#NUM!</v>
      </c>
      <c r="F772" t="e">
        <f>E772-Instructions!$E$14</f>
        <v>#NUM!</v>
      </c>
      <c r="G772" t="e">
        <f>((A772)^2 + (B772+Instructions!$E$17)^2)^0.5</f>
        <v>#NUM!</v>
      </c>
      <c r="H772" t="e">
        <f>(($Q$2 * (3.14159 - ACOS($Q$2/G772) - ACOS((B772+Instructions!$E$17)/G772))) + ((G772)^2 - ($Q$2)^2)^0.5) - C772</f>
        <v>#NUM!</v>
      </c>
      <c r="I772" t="e">
        <f>H772-Instructions!$E$15</f>
        <v>#NUM!</v>
      </c>
      <c r="J772" t="e">
        <f t="shared" si="86"/>
        <v>#NUM!</v>
      </c>
      <c r="K772">
        <v>0.5</v>
      </c>
      <c r="L772">
        <v>0.5</v>
      </c>
      <c r="M772" t="e">
        <f t="shared" si="87"/>
        <v>#NUM!</v>
      </c>
      <c r="N772" t="e">
        <f t="shared" si="88"/>
        <v>#NUM!</v>
      </c>
    </row>
    <row r="773" spans="1:14" x14ac:dyDescent="0.2">
      <c r="A773">
        <f>Instructions!$E$22/2</f>
        <v>0</v>
      </c>
      <c r="B773" t="e">
        <f t="shared" si="89"/>
        <v>#NUM!</v>
      </c>
      <c r="C773" t="e">
        <f t="shared" si="90"/>
        <v>#NUM!</v>
      </c>
      <c r="D773" t="e">
        <f t="shared" si="84"/>
        <v>#NUM!</v>
      </c>
      <c r="E773" t="e">
        <f t="shared" si="85"/>
        <v>#NUM!</v>
      </c>
      <c r="F773" t="e">
        <f>E773-Instructions!$E$14</f>
        <v>#NUM!</v>
      </c>
      <c r="G773" t="e">
        <f>((A773)^2 + (B773+Instructions!$E$17)^2)^0.5</f>
        <v>#NUM!</v>
      </c>
      <c r="H773" t="e">
        <f>(($Q$2 * (3.14159 - ACOS($Q$2/G773) - ACOS((B773+Instructions!$E$17)/G773))) + ((G773)^2 - ($Q$2)^2)^0.5) - C773</f>
        <v>#NUM!</v>
      </c>
      <c r="I773" t="e">
        <f>H773-Instructions!$E$15</f>
        <v>#NUM!</v>
      </c>
      <c r="J773" t="e">
        <f t="shared" si="86"/>
        <v>#NUM!</v>
      </c>
      <c r="K773">
        <v>0.5</v>
      </c>
      <c r="L773">
        <v>0.5</v>
      </c>
      <c r="M773" t="e">
        <f t="shared" si="87"/>
        <v>#NUM!</v>
      </c>
      <c r="N773" t="e">
        <f t="shared" si="88"/>
        <v>#NUM!</v>
      </c>
    </row>
    <row r="774" spans="1:14" x14ac:dyDescent="0.2">
      <c r="A774">
        <f>Instructions!$E$22/2</f>
        <v>0</v>
      </c>
      <c r="B774" t="e">
        <f t="shared" si="89"/>
        <v>#NUM!</v>
      </c>
      <c r="C774" t="e">
        <f t="shared" si="90"/>
        <v>#NUM!</v>
      </c>
      <c r="D774" t="e">
        <f t="shared" si="84"/>
        <v>#NUM!</v>
      </c>
      <c r="E774" t="e">
        <f t="shared" si="85"/>
        <v>#NUM!</v>
      </c>
      <c r="F774" t="e">
        <f>E774-Instructions!$E$14</f>
        <v>#NUM!</v>
      </c>
      <c r="G774" t="e">
        <f>((A774)^2 + (B774+Instructions!$E$17)^2)^0.5</f>
        <v>#NUM!</v>
      </c>
      <c r="H774" t="e">
        <f>(($Q$2 * (3.14159 - ACOS($Q$2/G774) - ACOS((B774+Instructions!$E$17)/G774))) + ((G774)^2 - ($Q$2)^2)^0.5) - C774</f>
        <v>#NUM!</v>
      </c>
      <c r="I774" t="e">
        <f>H774-Instructions!$E$15</f>
        <v>#NUM!</v>
      </c>
      <c r="J774" t="e">
        <f t="shared" si="86"/>
        <v>#NUM!</v>
      </c>
      <c r="K774">
        <v>0.5</v>
      </c>
      <c r="L774">
        <v>0.5</v>
      </c>
      <c r="M774" t="e">
        <f t="shared" si="87"/>
        <v>#NUM!</v>
      </c>
      <c r="N774" t="e">
        <f t="shared" si="88"/>
        <v>#NUM!</v>
      </c>
    </row>
    <row r="775" spans="1:14" x14ac:dyDescent="0.2">
      <c r="A775">
        <f>Instructions!$E$22/2</f>
        <v>0</v>
      </c>
      <c r="B775" t="e">
        <f t="shared" si="89"/>
        <v>#NUM!</v>
      </c>
      <c r="C775" t="e">
        <f t="shared" si="90"/>
        <v>#NUM!</v>
      </c>
      <c r="D775" t="e">
        <f t="shared" si="84"/>
        <v>#NUM!</v>
      </c>
      <c r="E775" t="e">
        <f t="shared" si="85"/>
        <v>#NUM!</v>
      </c>
      <c r="F775" t="e">
        <f>E775-Instructions!$E$14</f>
        <v>#NUM!</v>
      </c>
      <c r="G775" t="e">
        <f>((A775)^2 + (B775+Instructions!$E$17)^2)^0.5</f>
        <v>#NUM!</v>
      </c>
      <c r="H775" t="e">
        <f>(($Q$2 * (3.14159 - ACOS($Q$2/G775) - ACOS((B775+Instructions!$E$17)/G775))) + ((G775)^2 - ($Q$2)^2)^0.5) - C775</f>
        <v>#NUM!</v>
      </c>
      <c r="I775" t="e">
        <f>H775-Instructions!$E$15</f>
        <v>#NUM!</v>
      </c>
      <c r="J775" t="e">
        <f t="shared" si="86"/>
        <v>#NUM!</v>
      </c>
      <c r="K775">
        <v>0.5</v>
      </c>
      <c r="L775">
        <v>0.5</v>
      </c>
      <c r="M775" t="e">
        <f t="shared" si="87"/>
        <v>#NUM!</v>
      </c>
      <c r="N775" t="e">
        <f t="shared" si="88"/>
        <v>#NUM!</v>
      </c>
    </row>
    <row r="776" spans="1:14" x14ac:dyDescent="0.2">
      <c r="A776">
        <f>Instructions!$E$22/2</f>
        <v>0</v>
      </c>
      <c r="B776" t="e">
        <f t="shared" si="89"/>
        <v>#NUM!</v>
      </c>
      <c r="C776" t="e">
        <f t="shared" si="90"/>
        <v>#NUM!</v>
      </c>
      <c r="D776" t="e">
        <f t="shared" si="84"/>
        <v>#NUM!</v>
      </c>
      <c r="E776" t="e">
        <f t="shared" si="85"/>
        <v>#NUM!</v>
      </c>
      <c r="F776" t="e">
        <f>E776-Instructions!$E$14</f>
        <v>#NUM!</v>
      </c>
      <c r="G776" t="e">
        <f>((A776)^2 + (B776+Instructions!$E$17)^2)^0.5</f>
        <v>#NUM!</v>
      </c>
      <c r="H776" t="e">
        <f>(($Q$2 * (3.14159 - ACOS($Q$2/G776) - ACOS((B776+Instructions!$E$17)/G776))) + ((G776)^2 - ($Q$2)^2)^0.5) - C776</f>
        <v>#NUM!</v>
      </c>
      <c r="I776" t="e">
        <f>H776-Instructions!$E$15</f>
        <v>#NUM!</v>
      </c>
      <c r="J776" t="e">
        <f t="shared" si="86"/>
        <v>#NUM!</v>
      </c>
      <c r="K776">
        <v>0.5</v>
      </c>
      <c r="L776">
        <v>0.5</v>
      </c>
      <c r="M776" t="e">
        <f t="shared" si="87"/>
        <v>#NUM!</v>
      </c>
      <c r="N776" t="e">
        <f t="shared" si="88"/>
        <v>#NUM!</v>
      </c>
    </row>
    <row r="777" spans="1:14" x14ac:dyDescent="0.2">
      <c r="A777">
        <f>Instructions!$E$22/2</f>
        <v>0</v>
      </c>
      <c r="B777" t="e">
        <f t="shared" si="89"/>
        <v>#NUM!</v>
      </c>
      <c r="C777" t="e">
        <f t="shared" si="90"/>
        <v>#NUM!</v>
      </c>
      <c r="D777" t="e">
        <f t="shared" si="84"/>
        <v>#NUM!</v>
      </c>
      <c r="E777" t="e">
        <f t="shared" si="85"/>
        <v>#NUM!</v>
      </c>
      <c r="F777" t="e">
        <f>E777-Instructions!$E$14</f>
        <v>#NUM!</v>
      </c>
      <c r="G777" t="e">
        <f>((A777)^2 + (B777+Instructions!$E$17)^2)^0.5</f>
        <v>#NUM!</v>
      </c>
      <c r="H777" t="e">
        <f>(($Q$2 * (3.14159 - ACOS($Q$2/G777) - ACOS((B777+Instructions!$E$17)/G777))) + ((G777)^2 - ($Q$2)^2)^0.5) - C777</f>
        <v>#NUM!</v>
      </c>
      <c r="I777" t="e">
        <f>H777-Instructions!$E$15</f>
        <v>#NUM!</v>
      </c>
      <c r="J777" t="e">
        <f t="shared" si="86"/>
        <v>#NUM!</v>
      </c>
      <c r="K777">
        <v>0.5</v>
      </c>
      <c r="L777">
        <v>0.5</v>
      </c>
      <c r="M777" t="e">
        <f t="shared" si="87"/>
        <v>#NUM!</v>
      </c>
      <c r="N777" t="e">
        <f t="shared" si="88"/>
        <v>#NUM!</v>
      </c>
    </row>
    <row r="778" spans="1:14" x14ac:dyDescent="0.2">
      <c r="A778">
        <f>Instructions!$E$22/2</f>
        <v>0</v>
      </c>
      <c r="B778" t="e">
        <f t="shared" si="89"/>
        <v>#NUM!</v>
      </c>
      <c r="C778" t="e">
        <f t="shared" si="90"/>
        <v>#NUM!</v>
      </c>
      <c r="D778" t="e">
        <f t="shared" si="84"/>
        <v>#NUM!</v>
      </c>
      <c r="E778" t="e">
        <f t="shared" si="85"/>
        <v>#NUM!</v>
      </c>
      <c r="F778" t="e">
        <f>E778-Instructions!$E$14</f>
        <v>#NUM!</v>
      </c>
      <c r="G778" t="e">
        <f>((A778)^2 + (B778+Instructions!$E$17)^2)^0.5</f>
        <v>#NUM!</v>
      </c>
      <c r="H778" t="e">
        <f>(($Q$2 * (3.14159 - ACOS($Q$2/G778) - ACOS((B778+Instructions!$E$17)/G778))) + ((G778)^2 - ($Q$2)^2)^0.5) - C778</f>
        <v>#NUM!</v>
      </c>
      <c r="I778" t="e">
        <f>H778-Instructions!$E$15</f>
        <v>#NUM!</v>
      </c>
      <c r="J778" t="e">
        <f t="shared" si="86"/>
        <v>#NUM!</v>
      </c>
      <c r="K778">
        <v>0.5</v>
      </c>
      <c r="L778">
        <v>0.5</v>
      </c>
      <c r="M778" t="e">
        <f t="shared" si="87"/>
        <v>#NUM!</v>
      </c>
      <c r="N778" t="e">
        <f t="shared" si="88"/>
        <v>#NUM!</v>
      </c>
    </row>
    <row r="779" spans="1:14" x14ac:dyDescent="0.2">
      <c r="A779">
        <f>Instructions!$E$22/2</f>
        <v>0</v>
      </c>
      <c r="B779" t="e">
        <f t="shared" si="89"/>
        <v>#NUM!</v>
      </c>
      <c r="C779" t="e">
        <f t="shared" si="90"/>
        <v>#NUM!</v>
      </c>
      <c r="D779" t="e">
        <f t="shared" si="84"/>
        <v>#NUM!</v>
      </c>
      <c r="E779" t="e">
        <f t="shared" si="85"/>
        <v>#NUM!</v>
      </c>
      <c r="F779" t="e">
        <f>E779-Instructions!$E$14</f>
        <v>#NUM!</v>
      </c>
      <c r="G779" t="e">
        <f>((A779)^2 + (B779+Instructions!$E$17)^2)^0.5</f>
        <v>#NUM!</v>
      </c>
      <c r="H779" t="e">
        <f>(($Q$2 * (3.14159 - ACOS($Q$2/G779) - ACOS((B779+Instructions!$E$17)/G779))) + ((G779)^2 - ($Q$2)^2)^0.5) - C779</f>
        <v>#NUM!</v>
      </c>
      <c r="I779" t="e">
        <f>H779-Instructions!$E$15</f>
        <v>#NUM!</v>
      </c>
      <c r="J779" t="e">
        <f t="shared" si="86"/>
        <v>#NUM!</v>
      </c>
      <c r="K779">
        <v>0.5</v>
      </c>
      <c r="L779">
        <v>0.5</v>
      </c>
      <c r="M779" t="e">
        <f t="shared" si="87"/>
        <v>#NUM!</v>
      </c>
      <c r="N779" t="e">
        <f t="shared" si="88"/>
        <v>#NUM!</v>
      </c>
    </row>
    <row r="780" spans="1:14" x14ac:dyDescent="0.2">
      <c r="A780">
        <f>Instructions!$E$22/2</f>
        <v>0</v>
      </c>
      <c r="B780" t="e">
        <f t="shared" si="89"/>
        <v>#NUM!</v>
      </c>
      <c r="C780" t="e">
        <f t="shared" si="90"/>
        <v>#NUM!</v>
      </c>
      <c r="D780" t="e">
        <f t="shared" si="84"/>
        <v>#NUM!</v>
      </c>
      <c r="E780" t="e">
        <f t="shared" si="85"/>
        <v>#NUM!</v>
      </c>
      <c r="F780" t="e">
        <f>E780-Instructions!$E$14</f>
        <v>#NUM!</v>
      </c>
      <c r="G780" t="e">
        <f>((A780)^2 + (B780+Instructions!$E$17)^2)^0.5</f>
        <v>#NUM!</v>
      </c>
      <c r="H780" t="e">
        <f>(($Q$2 * (3.14159 - ACOS($Q$2/G780) - ACOS((B780+Instructions!$E$17)/G780))) + ((G780)^2 - ($Q$2)^2)^0.5) - C780</f>
        <v>#NUM!</v>
      </c>
      <c r="I780" t="e">
        <f>H780-Instructions!$E$15</f>
        <v>#NUM!</v>
      </c>
      <c r="J780" t="e">
        <f t="shared" si="86"/>
        <v>#NUM!</v>
      </c>
      <c r="K780">
        <v>0.5</v>
      </c>
      <c r="L780">
        <v>0.5</v>
      </c>
      <c r="M780" t="e">
        <f t="shared" si="87"/>
        <v>#NUM!</v>
      </c>
      <c r="N780" t="e">
        <f t="shared" si="88"/>
        <v>#NUM!</v>
      </c>
    </row>
    <row r="781" spans="1:14" x14ac:dyDescent="0.2">
      <c r="A781">
        <f>Instructions!$E$22/2</f>
        <v>0</v>
      </c>
      <c r="B781" t="e">
        <f t="shared" si="89"/>
        <v>#NUM!</v>
      </c>
      <c r="C781" t="e">
        <f t="shared" si="90"/>
        <v>#NUM!</v>
      </c>
      <c r="D781" t="e">
        <f t="shared" si="84"/>
        <v>#NUM!</v>
      </c>
      <c r="E781" t="e">
        <f t="shared" si="85"/>
        <v>#NUM!</v>
      </c>
      <c r="F781" t="e">
        <f>E781-Instructions!$E$14</f>
        <v>#NUM!</v>
      </c>
      <c r="G781" t="e">
        <f>((A781)^2 + (B781+Instructions!$E$17)^2)^0.5</f>
        <v>#NUM!</v>
      </c>
      <c r="H781" t="e">
        <f>(($Q$2 * (3.14159 - ACOS($Q$2/G781) - ACOS((B781+Instructions!$E$17)/G781))) + ((G781)^2 - ($Q$2)^2)^0.5) - C781</f>
        <v>#NUM!</v>
      </c>
      <c r="I781" t="e">
        <f>H781-Instructions!$E$15</f>
        <v>#NUM!</v>
      </c>
      <c r="J781" t="e">
        <f t="shared" si="86"/>
        <v>#NUM!</v>
      </c>
      <c r="K781">
        <v>0.5</v>
      </c>
      <c r="L781">
        <v>0.5</v>
      </c>
      <c r="M781" t="e">
        <f t="shared" si="87"/>
        <v>#NUM!</v>
      </c>
      <c r="N781" t="e">
        <f t="shared" si="88"/>
        <v>#NUM!</v>
      </c>
    </row>
    <row r="782" spans="1:14" x14ac:dyDescent="0.2">
      <c r="A782">
        <f>Instructions!$E$22/2</f>
        <v>0</v>
      </c>
      <c r="B782" t="e">
        <f t="shared" si="89"/>
        <v>#NUM!</v>
      </c>
      <c r="C782" t="e">
        <f t="shared" si="90"/>
        <v>#NUM!</v>
      </c>
      <c r="D782" t="e">
        <f t="shared" si="84"/>
        <v>#NUM!</v>
      </c>
      <c r="E782" t="e">
        <f t="shared" si="85"/>
        <v>#NUM!</v>
      </c>
      <c r="F782" t="e">
        <f>E782-Instructions!$E$14</f>
        <v>#NUM!</v>
      </c>
      <c r="G782" t="e">
        <f>((A782)^2 + (B782+Instructions!$E$17)^2)^0.5</f>
        <v>#NUM!</v>
      </c>
      <c r="H782" t="e">
        <f>(($Q$2 * (3.14159 - ACOS($Q$2/G782) - ACOS((B782+Instructions!$E$17)/G782))) + ((G782)^2 - ($Q$2)^2)^0.5) - C782</f>
        <v>#NUM!</v>
      </c>
      <c r="I782" t="e">
        <f>H782-Instructions!$E$15</f>
        <v>#NUM!</v>
      </c>
      <c r="J782" t="e">
        <f t="shared" si="86"/>
        <v>#NUM!</v>
      </c>
      <c r="K782">
        <v>0.5</v>
      </c>
      <c r="L782">
        <v>0.5</v>
      </c>
      <c r="M782" t="e">
        <f t="shared" si="87"/>
        <v>#NUM!</v>
      </c>
      <c r="N782" t="e">
        <f t="shared" si="88"/>
        <v>#NUM!</v>
      </c>
    </row>
    <row r="783" spans="1:14" x14ac:dyDescent="0.2">
      <c r="A783">
        <f>Instructions!$E$22/2</f>
        <v>0</v>
      </c>
      <c r="B783" t="e">
        <f t="shared" si="89"/>
        <v>#NUM!</v>
      </c>
      <c r="C783" t="e">
        <f t="shared" si="90"/>
        <v>#NUM!</v>
      </c>
      <c r="D783" t="e">
        <f t="shared" si="84"/>
        <v>#NUM!</v>
      </c>
      <c r="E783" t="e">
        <f t="shared" si="85"/>
        <v>#NUM!</v>
      </c>
      <c r="F783" t="e">
        <f>E783-Instructions!$E$14</f>
        <v>#NUM!</v>
      </c>
      <c r="G783" t="e">
        <f>((A783)^2 + (B783+Instructions!$E$17)^2)^0.5</f>
        <v>#NUM!</v>
      </c>
      <c r="H783" t="e">
        <f>(($Q$2 * (3.14159 - ACOS($Q$2/G783) - ACOS((B783+Instructions!$E$17)/G783))) + ((G783)^2 - ($Q$2)^2)^0.5) - C783</f>
        <v>#NUM!</v>
      </c>
      <c r="I783" t="e">
        <f>H783-Instructions!$E$15</f>
        <v>#NUM!</v>
      </c>
      <c r="J783" t="e">
        <f t="shared" si="86"/>
        <v>#NUM!</v>
      </c>
      <c r="K783">
        <v>0.5</v>
      </c>
      <c r="L783">
        <v>0.5</v>
      </c>
      <c r="M783" t="e">
        <f t="shared" si="87"/>
        <v>#NUM!</v>
      </c>
      <c r="N783" t="e">
        <f t="shared" si="88"/>
        <v>#NUM!</v>
      </c>
    </row>
    <row r="784" spans="1:14" x14ac:dyDescent="0.2">
      <c r="A784">
        <f>Instructions!$E$22/2</f>
        <v>0</v>
      </c>
      <c r="B784" t="e">
        <f t="shared" si="89"/>
        <v>#NUM!</v>
      </c>
      <c r="C784" t="e">
        <f t="shared" si="90"/>
        <v>#NUM!</v>
      </c>
      <c r="D784" t="e">
        <f t="shared" si="84"/>
        <v>#NUM!</v>
      </c>
      <c r="E784" t="e">
        <f t="shared" si="85"/>
        <v>#NUM!</v>
      </c>
      <c r="F784" t="e">
        <f>E784-Instructions!$E$14</f>
        <v>#NUM!</v>
      </c>
      <c r="G784" t="e">
        <f>((A784)^2 + (B784+Instructions!$E$17)^2)^0.5</f>
        <v>#NUM!</v>
      </c>
      <c r="H784" t="e">
        <f>(($Q$2 * (3.14159 - ACOS($Q$2/G784) - ACOS((B784+Instructions!$E$17)/G784))) + ((G784)^2 - ($Q$2)^2)^0.5) - C784</f>
        <v>#NUM!</v>
      </c>
      <c r="I784" t="e">
        <f>H784-Instructions!$E$15</f>
        <v>#NUM!</v>
      </c>
      <c r="J784" t="e">
        <f t="shared" si="86"/>
        <v>#NUM!</v>
      </c>
      <c r="K784">
        <v>0.5</v>
      </c>
      <c r="L784">
        <v>0.5</v>
      </c>
      <c r="M784" t="e">
        <f t="shared" si="87"/>
        <v>#NUM!</v>
      </c>
      <c r="N784" t="e">
        <f t="shared" si="88"/>
        <v>#NUM!</v>
      </c>
    </row>
    <row r="785" spans="1:14" x14ac:dyDescent="0.2">
      <c r="A785">
        <f>Instructions!$E$22/2</f>
        <v>0</v>
      </c>
      <c r="B785" t="e">
        <f t="shared" si="89"/>
        <v>#NUM!</v>
      </c>
      <c r="C785" t="e">
        <f t="shared" si="90"/>
        <v>#NUM!</v>
      </c>
      <c r="D785" t="e">
        <f t="shared" si="84"/>
        <v>#NUM!</v>
      </c>
      <c r="E785" t="e">
        <f t="shared" si="85"/>
        <v>#NUM!</v>
      </c>
      <c r="F785" t="e">
        <f>E785-Instructions!$E$14</f>
        <v>#NUM!</v>
      </c>
      <c r="G785" t="e">
        <f>((A785)^2 + (B785+Instructions!$E$17)^2)^0.5</f>
        <v>#NUM!</v>
      </c>
      <c r="H785" t="e">
        <f>(($Q$2 * (3.14159 - ACOS($Q$2/G785) - ACOS((B785+Instructions!$E$17)/G785))) + ((G785)^2 - ($Q$2)^2)^0.5) - C785</f>
        <v>#NUM!</v>
      </c>
      <c r="I785" t="e">
        <f>H785-Instructions!$E$15</f>
        <v>#NUM!</v>
      </c>
      <c r="J785" t="e">
        <f t="shared" si="86"/>
        <v>#NUM!</v>
      </c>
      <c r="K785">
        <v>0.5</v>
      </c>
      <c r="L785">
        <v>0.5</v>
      </c>
      <c r="M785" t="e">
        <f t="shared" si="87"/>
        <v>#NUM!</v>
      </c>
      <c r="N785" t="e">
        <f t="shared" si="88"/>
        <v>#NUM!</v>
      </c>
    </row>
    <row r="786" spans="1:14" x14ac:dyDescent="0.2">
      <c r="A786">
        <f>Instructions!$E$22/2</f>
        <v>0</v>
      </c>
      <c r="B786" t="e">
        <f t="shared" si="89"/>
        <v>#NUM!</v>
      </c>
      <c r="C786" t="e">
        <f t="shared" si="90"/>
        <v>#NUM!</v>
      </c>
      <c r="D786" t="e">
        <f t="shared" si="84"/>
        <v>#NUM!</v>
      </c>
      <c r="E786" t="e">
        <f t="shared" si="85"/>
        <v>#NUM!</v>
      </c>
      <c r="F786" t="e">
        <f>E786-Instructions!$E$14</f>
        <v>#NUM!</v>
      </c>
      <c r="G786" t="e">
        <f>((A786)^2 + (B786+Instructions!$E$17)^2)^0.5</f>
        <v>#NUM!</v>
      </c>
      <c r="H786" t="e">
        <f>(($Q$2 * (3.14159 - ACOS($Q$2/G786) - ACOS((B786+Instructions!$E$17)/G786))) + ((G786)^2 - ($Q$2)^2)^0.5) - C786</f>
        <v>#NUM!</v>
      </c>
      <c r="I786" t="e">
        <f>H786-Instructions!$E$15</f>
        <v>#NUM!</v>
      </c>
      <c r="J786" t="e">
        <f t="shared" si="86"/>
        <v>#NUM!</v>
      </c>
      <c r="K786">
        <v>0.5</v>
      </c>
      <c r="L786">
        <v>0.5</v>
      </c>
      <c r="M786" t="e">
        <f t="shared" si="87"/>
        <v>#NUM!</v>
      </c>
      <c r="N786" t="e">
        <f t="shared" si="88"/>
        <v>#NUM!</v>
      </c>
    </row>
    <row r="787" spans="1:14" x14ac:dyDescent="0.2">
      <c r="A787">
        <f>Instructions!$E$22/2</f>
        <v>0</v>
      </c>
      <c r="B787" t="e">
        <f t="shared" si="89"/>
        <v>#NUM!</v>
      </c>
      <c r="C787" t="e">
        <f t="shared" si="90"/>
        <v>#NUM!</v>
      </c>
      <c r="D787" t="e">
        <f t="shared" si="84"/>
        <v>#NUM!</v>
      </c>
      <c r="E787" t="e">
        <f t="shared" si="85"/>
        <v>#NUM!</v>
      </c>
      <c r="F787" t="e">
        <f>E787-Instructions!$E$14</f>
        <v>#NUM!</v>
      </c>
      <c r="G787" t="e">
        <f>((A787)^2 + (B787+Instructions!$E$17)^2)^0.5</f>
        <v>#NUM!</v>
      </c>
      <c r="H787" t="e">
        <f>(($Q$2 * (3.14159 - ACOS($Q$2/G787) - ACOS((B787+Instructions!$E$17)/G787))) + ((G787)^2 - ($Q$2)^2)^0.5) - C787</f>
        <v>#NUM!</v>
      </c>
      <c r="I787" t="e">
        <f>H787-Instructions!$E$15</f>
        <v>#NUM!</v>
      </c>
      <c r="J787" t="e">
        <f t="shared" si="86"/>
        <v>#NUM!</v>
      </c>
      <c r="K787">
        <v>0.5</v>
      </c>
      <c r="L787">
        <v>0.5</v>
      </c>
      <c r="M787" t="e">
        <f t="shared" si="87"/>
        <v>#NUM!</v>
      </c>
      <c r="N787" t="e">
        <f t="shared" si="88"/>
        <v>#NUM!</v>
      </c>
    </row>
    <row r="788" spans="1:14" x14ac:dyDescent="0.2">
      <c r="A788">
        <f>Instructions!$E$22/2</f>
        <v>0</v>
      </c>
      <c r="B788" t="e">
        <f t="shared" si="89"/>
        <v>#NUM!</v>
      </c>
      <c r="C788" t="e">
        <f t="shared" si="90"/>
        <v>#NUM!</v>
      </c>
      <c r="D788" t="e">
        <f t="shared" si="84"/>
        <v>#NUM!</v>
      </c>
      <c r="E788" t="e">
        <f t="shared" si="85"/>
        <v>#NUM!</v>
      </c>
      <c r="F788" t="e">
        <f>E788-Instructions!$E$14</f>
        <v>#NUM!</v>
      </c>
      <c r="G788" t="e">
        <f>((A788)^2 + (B788+Instructions!$E$17)^2)^0.5</f>
        <v>#NUM!</v>
      </c>
      <c r="H788" t="e">
        <f>(($Q$2 * (3.14159 - ACOS($Q$2/G788) - ACOS((B788+Instructions!$E$17)/G788))) + ((G788)^2 - ($Q$2)^2)^0.5) - C788</f>
        <v>#NUM!</v>
      </c>
      <c r="I788" t="e">
        <f>H788-Instructions!$E$15</f>
        <v>#NUM!</v>
      </c>
      <c r="J788" t="e">
        <f t="shared" si="86"/>
        <v>#NUM!</v>
      </c>
      <c r="K788">
        <v>0.5</v>
      </c>
      <c r="L788">
        <v>0.5</v>
      </c>
      <c r="M788" t="e">
        <f t="shared" si="87"/>
        <v>#NUM!</v>
      </c>
      <c r="N788" t="e">
        <f t="shared" si="88"/>
        <v>#NUM!</v>
      </c>
    </row>
    <row r="789" spans="1:14" x14ac:dyDescent="0.2">
      <c r="A789">
        <f>Instructions!$E$22/2</f>
        <v>0</v>
      </c>
      <c r="B789" t="e">
        <f t="shared" si="89"/>
        <v>#NUM!</v>
      </c>
      <c r="C789" t="e">
        <f t="shared" si="90"/>
        <v>#NUM!</v>
      </c>
      <c r="D789" t="e">
        <f t="shared" si="84"/>
        <v>#NUM!</v>
      </c>
      <c r="E789" t="e">
        <f t="shared" si="85"/>
        <v>#NUM!</v>
      </c>
      <c r="F789" t="e">
        <f>E789-Instructions!$E$14</f>
        <v>#NUM!</v>
      </c>
      <c r="G789" t="e">
        <f>((A789)^2 + (B789+Instructions!$E$17)^2)^0.5</f>
        <v>#NUM!</v>
      </c>
      <c r="H789" t="e">
        <f>(($Q$2 * (3.14159 - ACOS($Q$2/G789) - ACOS((B789+Instructions!$E$17)/G789))) + ((G789)^2 - ($Q$2)^2)^0.5) - C789</f>
        <v>#NUM!</v>
      </c>
      <c r="I789" t="e">
        <f>H789-Instructions!$E$15</f>
        <v>#NUM!</v>
      </c>
      <c r="J789" t="e">
        <f t="shared" si="86"/>
        <v>#NUM!</v>
      </c>
      <c r="K789">
        <v>0.5</v>
      </c>
      <c r="L789">
        <v>0.5</v>
      </c>
      <c r="M789" t="e">
        <f t="shared" si="87"/>
        <v>#NUM!</v>
      </c>
      <c r="N789" t="e">
        <f t="shared" si="88"/>
        <v>#NUM!</v>
      </c>
    </row>
    <row r="790" spans="1:14" x14ac:dyDescent="0.2">
      <c r="A790">
        <f>Instructions!$E$22/2</f>
        <v>0</v>
      </c>
      <c r="B790" t="e">
        <f t="shared" si="89"/>
        <v>#NUM!</v>
      </c>
      <c r="C790" t="e">
        <f t="shared" si="90"/>
        <v>#NUM!</v>
      </c>
      <c r="D790" t="e">
        <f t="shared" si="84"/>
        <v>#NUM!</v>
      </c>
      <c r="E790" t="e">
        <f t="shared" si="85"/>
        <v>#NUM!</v>
      </c>
      <c r="F790" t="e">
        <f>E790-Instructions!$E$14</f>
        <v>#NUM!</v>
      </c>
      <c r="G790" t="e">
        <f>((A790)^2 + (B790+Instructions!$E$17)^2)^0.5</f>
        <v>#NUM!</v>
      </c>
      <c r="H790" t="e">
        <f>(($Q$2 * (3.14159 - ACOS($Q$2/G790) - ACOS((B790+Instructions!$E$17)/G790))) + ((G790)^2 - ($Q$2)^2)^0.5) - C790</f>
        <v>#NUM!</v>
      </c>
      <c r="I790" t="e">
        <f>H790-Instructions!$E$15</f>
        <v>#NUM!</v>
      </c>
      <c r="J790" t="e">
        <f t="shared" si="86"/>
        <v>#NUM!</v>
      </c>
      <c r="K790">
        <v>0.5</v>
      </c>
      <c r="L790">
        <v>0.5</v>
      </c>
      <c r="M790" t="e">
        <f t="shared" si="87"/>
        <v>#NUM!</v>
      </c>
      <c r="N790" t="e">
        <f t="shared" si="88"/>
        <v>#NUM!</v>
      </c>
    </row>
    <row r="791" spans="1:14" x14ac:dyDescent="0.2">
      <c r="A791">
        <f>Instructions!$E$22/2</f>
        <v>0</v>
      </c>
      <c r="B791" t="e">
        <f t="shared" si="89"/>
        <v>#NUM!</v>
      </c>
      <c r="C791" t="e">
        <f t="shared" si="90"/>
        <v>#NUM!</v>
      </c>
      <c r="D791" t="e">
        <f t="shared" si="84"/>
        <v>#NUM!</v>
      </c>
      <c r="E791" t="e">
        <f t="shared" si="85"/>
        <v>#NUM!</v>
      </c>
      <c r="F791" t="e">
        <f>E791-Instructions!$E$14</f>
        <v>#NUM!</v>
      </c>
      <c r="G791" t="e">
        <f>((A791)^2 + (B791+Instructions!$E$17)^2)^0.5</f>
        <v>#NUM!</v>
      </c>
      <c r="H791" t="e">
        <f>(($Q$2 * (3.14159 - ACOS($Q$2/G791) - ACOS((B791+Instructions!$E$17)/G791))) + ((G791)^2 - ($Q$2)^2)^0.5) - C791</f>
        <v>#NUM!</v>
      </c>
      <c r="I791" t="e">
        <f>H791-Instructions!$E$15</f>
        <v>#NUM!</v>
      </c>
      <c r="J791" t="e">
        <f t="shared" si="86"/>
        <v>#NUM!</v>
      </c>
      <c r="K791">
        <v>0.5</v>
      </c>
      <c r="L791">
        <v>0.5</v>
      </c>
      <c r="M791" t="e">
        <f t="shared" si="87"/>
        <v>#NUM!</v>
      </c>
      <c r="N791" t="e">
        <f t="shared" si="88"/>
        <v>#NUM!</v>
      </c>
    </row>
    <row r="792" spans="1:14" x14ac:dyDescent="0.2">
      <c r="A792">
        <f>Instructions!$E$22/2</f>
        <v>0</v>
      </c>
      <c r="B792" t="e">
        <f t="shared" si="89"/>
        <v>#NUM!</v>
      </c>
      <c r="C792" t="e">
        <f t="shared" si="90"/>
        <v>#NUM!</v>
      </c>
      <c r="D792" t="e">
        <f t="shared" si="84"/>
        <v>#NUM!</v>
      </c>
      <c r="E792" t="e">
        <f t="shared" si="85"/>
        <v>#NUM!</v>
      </c>
      <c r="F792" t="e">
        <f>E792-Instructions!$E$14</f>
        <v>#NUM!</v>
      </c>
      <c r="G792" t="e">
        <f>((A792)^2 + (B792+Instructions!$E$17)^2)^0.5</f>
        <v>#NUM!</v>
      </c>
      <c r="H792" t="e">
        <f>(($Q$2 * (3.14159 - ACOS($Q$2/G792) - ACOS((B792+Instructions!$E$17)/G792))) + ((G792)^2 - ($Q$2)^2)^0.5) - C792</f>
        <v>#NUM!</v>
      </c>
      <c r="I792" t="e">
        <f>H792-Instructions!$E$15</f>
        <v>#NUM!</v>
      </c>
      <c r="J792" t="e">
        <f t="shared" si="86"/>
        <v>#NUM!</v>
      </c>
      <c r="K792">
        <v>0.5</v>
      </c>
      <c r="L792">
        <v>0.5</v>
      </c>
      <c r="M792" t="e">
        <f t="shared" si="87"/>
        <v>#NUM!</v>
      </c>
      <c r="N792" t="e">
        <f t="shared" si="88"/>
        <v>#NUM!</v>
      </c>
    </row>
    <row r="793" spans="1:14" x14ac:dyDescent="0.2">
      <c r="A793">
        <f>Instructions!$E$22/2</f>
        <v>0</v>
      </c>
      <c r="B793" t="e">
        <f t="shared" si="89"/>
        <v>#NUM!</v>
      </c>
      <c r="C793" t="e">
        <f t="shared" si="90"/>
        <v>#NUM!</v>
      </c>
      <c r="D793" t="e">
        <f t="shared" si="84"/>
        <v>#NUM!</v>
      </c>
      <c r="E793" t="e">
        <f t="shared" si="85"/>
        <v>#NUM!</v>
      </c>
      <c r="F793" t="e">
        <f>E793-Instructions!$E$14</f>
        <v>#NUM!</v>
      </c>
      <c r="G793" t="e">
        <f>((A793)^2 + (B793+Instructions!$E$17)^2)^0.5</f>
        <v>#NUM!</v>
      </c>
      <c r="H793" t="e">
        <f>(($Q$2 * (3.14159 - ACOS($Q$2/G793) - ACOS((B793+Instructions!$E$17)/G793))) + ((G793)^2 - ($Q$2)^2)^0.5) - C793</f>
        <v>#NUM!</v>
      </c>
      <c r="I793" t="e">
        <f>H793-Instructions!$E$15</f>
        <v>#NUM!</v>
      </c>
      <c r="J793" t="e">
        <f t="shared" si="86"/>
        <v>#NUM!</v>
      </c>
      <c r="K793">
        <v>0.5</v>
      </c>
      <c r="L793">
        <v>0.5</v>
      </c>
      <c r="M793" t="e">
        <f t="shared" si="87"/>
        <v>#NUM!</v>
      </c>
      <c r="N793" t="e">
        <f t="shared" si="88"/>
        <v>#NUM!</v>
      </c>
    </row>
    <row r="794" spans="1:14" x14ac:dyDescent="0.2">
      <c r="A794">
        <f>Instructions!$E$22/2</f>
        <v>0</v>
      </c>
      <c r="B794" t="e">
        <f t="shared" si="89"/>
        <v>#NUM!</v>
      </c>
      <c r="C794" t="e">
        <f t="shared" si="90"/>
        <v>#NUM!</v>
      </c>
      <c r="D794" t="e">
        <f t="shared" si="84"/>
        <v>#NUM!</v>
      </c>
      <c r="E794" t="e">
        <f t="shared" si="85"/>
        <v>#NUM!</v>
      </c>
      <c r="F794" t="e">
        <f>E794-Instructions!$E$14</f>
        <v>#NUM!</v>
      </c>
      <c r="G794" t="e">
        <f>((A794)^2 + (B794+Instructions!$E$17)^2)^0.5</f>
        <v>#NUM!</v>
      </c>
      <c r="H794" t="e">
        <f>(($Q$2 * (3.14159 - ACOS($Q$2/G794) - ACOS((B794+Instructions!$E$17)/G794))) + ((G794)^2 - ($Q$2)^2)^0.5) - C794</f>
        <v>#NUM!</v>
      </c>
      <c r="I794" t="e">
        <f>H794-Instructions!$E$15</f>
        <v>#NUM!</v>
      </c>
      <c r="J794" t="e">
        <f t="shared" si="86"/>
        <v>#NUM!</v>
      </c>
      <c r="K794">
        <v>0.5</v>
      </c>
      <c r="L794">
        <v>0.5</v>
      </c>
      <c r="M794" t="e">
        <f t="shared" si="87"/>
        <v>#NUM!</v>
      </c>
      <c r="N794" t="e">
        <f t="shared" si="88"/>
        <v>#NUM!</v>
      </c>
    </row>
    <row r="795" spans="1:14" x14ac:dyDescent="0.2">
      <c r="A795">
        <f>Instructions!$E$22/2</f>
        <v>0</v>
      </c>
      <c r="B795" t="e">
        <f t="shared" si="89"/>
        <v>#NUM!</v>
      </c>
      <c r="C795" t="e">
        <f t="shared" si="90"/>
        <v>#NUM!</v>
      </c>
      <c r="D795" t="e">
        <f t="shared" si="84"/>
        <v>#NUM!</v>
      </c>
      <c r="E795" t="e">
        <f t="shared" si="85"/>
        <v>#NUM!</v>
      </c>
      <c r="F795" t="e">
        <f>E795-Instructions!$E$14</f>
        <v>#NUM!</v>
      </c>
      <c r="G795" t="e">
        <f>((A795)^2 + (B795+Instructions!$E$17)^2)^0.5</f>
        <v>#NUM!</v>
      </c>
      <c r="H795" t="e">
        <f>(($Q$2 * (3.14159 - ACOS($Q$2/G795) - ACOS((B795+Instructions!$E$17)/G795))) + ((G795)^2 - ($Q$2)^2)^0.5) - C795</f>
        <v>#NUM!</v>
      </c>
      <c r="I795" t="e">
        <f>H795-Instructions!$E$15</f>
        <v>#NUM!</v>
      </c>
      <c r="J795" t="e">
        <f t="shared" si="86"/>
        <v>#NUM!</v>
      </c>
      <c r="K795">
        <v>0.5</v>
      </c>
      <c r="L795">
        <v>0.5</v>
      </c>
      <c r="M795" t="e">
        <f t="shared" si="87"/>
        <v>#NUM!</v>
      </c>
      <c r="N795" t="e">
        <f t="shared" si="88"/>
        <v>#NUM!</v>
      </c>
    </row>
    <row r="796" spans="1:14" x14ac:dyDescent="0.2">
      <c r="A796">
        <f>Instructions!$E$22/2</f>
        <v>0</v>
      </c>
      <c r="B796" t="e">
        <f t="shared" si="89"/>
        <v>#NUM!</v>
      </c>
      <c r="C796" t="e">
        <f t="shared" si="90"/>
        <v>#NUM!</v>
      </c>
      <c r="D796" t="e">
        <f t="shared" si="84"/>
        <v>#NUM!</v>
      </c>
      <c r="E796" t="e">
        <f t="shared" si="85"/>
        <v>#NUM!</v>
      </c>
      <c r="F796" t="e">
        <f>E796-Instructions!$E$14</f>
        <v>#NUM!</v>
      </c>
      <c r="G796" t="e">
        <f>((A796)^2 + (B796+Instructions!$E$17)^2)^0.5</f>
        <v>#NUM!</v>
      </c>
      <c r="H796" t="e">
        <f>(($Q$2 * (3.14159 - ACOS($Q$2/G796) - ACOS((B796+Instructions!$E$17)/G796))) + ((G796)^2 - ($Q$2)^2)^0.5) - C796</f>
        <v>#NUM!</v>
      </c>
      <c r="I796" t="e">
        <f>H796-Instructions!$E$15</f>
        <v>#NUM!</v>
      </c>
      <c r="J796" t="e">
        <f t="shared" si="86"/>
        <v>#NUM!</v>
      </c>
      <c r="K796">
        <v>0.5</v>
      </c>
      <c r="L796">
        <v>0.5</v>
      </c>
      <c r="M796" t="e">
        <f t="shared" si="87"/>
        <v>#NUM!</v>
      </c>
      <c r="N796" t="e">
        <f t="shared" si="88"/>
        <v>#NUM!</v>
      </c>
    </row>
    <row r="797" spans="1:14" x14ac:dyDescent="0.2">
      <c r="A797">
        <f>Instructions!$E$22/2</f>
        <v>0</v>
      </c>
      <c r="B797" t="e">
        <f t="shared" si="89"/>
        <v>#NUM!</v>
      </c>
      <c r="C797" t="e">
        <f t="shared" si="90"/>
        <v>#NUM!</v>
      </c>
      <c r="D797" t="e">
        <f t="shared" si="84"/>
        <v>#NUM!</v>
      </c>
      <c r="E797" t="e">
        <f t="shared" si="85"/>
        <v>#NUM!</v>
      </c>
      <c r="F797" t="e">
        <f>E797-Instructions!$E$14</f>
        <v>#NUM!</v>
      </c>
      <c r="G797" t="e">
        <f>((A797)^2 + (B797+Instructions!$E$17)^2)^0.5</f>
        <v>#NUM!</v>
      </c>
      <c r="H797" t="e">
        <f>(($Q$2 * (3.14159 - ACOS($Q$2/G797) - ACOS((B797+Instructions!$E$17)/G797))) + ((G797)^2 - ($Q$2)^2)^0.5) - C797</f>
        <v>#NUM!</v>
      </c>
      <c r="I797" t="e">
        <f>H797-Instructions!$E$15</f>
        <v>#NUM!</v>
      </c>
      <c r="J797" t="e">
        <f t="shared" si="86"/>
        <v>#NUM!</v>
      </c>
      <c r="K797">
        <v>0.5</v>
      </c>
      <c r="L797">
        <v>0.5</v>
      </c>
      <c r="M797" t="e">
        <f t="shared" si="87"/>
        <v>#NUM!</v>
      </c>
      <c r="N797" t="e">
        <f t="shared" si="88"/>
        <v>#NUM!</v>
      </c>
    </row>
    <row r="798" spans="1:14" x14ac:dyDescent="0.2">
      <c r="A798">
        <f>Instructions!$E$22/2</f>
        <v>0</v>
      </c>
      <c r="B798" t="e">
        <f t="shared" si="89"/>
        <v>#NUM!</v>
      </c>
      <c r="C798" t="e">
        <f t="shared" si="90"/>
        <v>#NUM!</v>
      </c>
      <c r="D798" t="e">
        <f t="shared" si="84"/>
        <v>#NUM!</v>
      </c>
      <c r="E798" t="e">
        <f t="shared" si="85"/>
        <v>#NUM!</v>
      </c>
      <c r="F798" t="e">
        <f>E798-Instructions!$E$14</f>
        <v>#NUM!</v>
      </c>
      <c r="G798" t="e">
        <f>((A798)^2 + (B798+Instructions!$E$17)^2)^0.5</f>
        <v>#NUM!</v>
      </c>
      <c r="H798" t="e">
        <f>(($Q$2 * (3.14159 - ACOS($Q$2/G798) - ACOS((B798+Instructions!$E$17)/G798))) + ((G798)^2 - ($Q$2)^2)^0.5) - C798</f>
        <v>#NUM!</v>
      </c>
      <c r="I798" t="e">
        <f>H798-Instructions!$E$15</f>
        <v>#NUM!</v>
      </c>
      <c r="J798" t="e">
        <f t="shared" si="86"/>
        <v>#NUM!</v>
      </c>
      <c r="K798">
        <v>0.5</v>
      </c>
      <c r="L798">
        <v>0.5</v>
      </c>
      <c r="M798" t="e">
        <f t="shared" si="87"/>
        <v>#NUM!</v>
      </c>
      <c r="N798" t="e">
        <f t="shared" si="88"/>
        <v>#NUM!</v>
      </c>
    </row>
    <row r="799" spans="1:14" x14ac:dyDescent="0.2">
      <c r="A799">
        <f>Instructions!$E$22/2</f>
        <v>0</v>
      </c>
      <c r="B799" t="e">
        <f t="shared" si="89"/>
        <v>#NUM!</v>
      </c>
      <c r="C799" t="e">
        <f t="shared" si="90"/>
        <v>#NUM!</v>
      </c>
      <c r="D799" t="e">
        <f t="shared" si="84"/>
        <v>#NUM!</v>
      </c>
      <c r="E799" t="e">
        <f t="shared" si="85"/>
        <v>#NUM!</v>
      </c>
      <c r="F799" t="e">
        <f>E799-Instructions!$E$14</f>
        <v>#NUM!</v>
      </c>
      <c r="G799" t="e">
        <f>((A799)^2 + (B799+Instructions!$E$17)^2)^0.5</f>
        <v>#NUM!</v>
      </c>
      <c r="H799" t="e">
        <f>(($Q$2 * (3.14159 - ACOS($Q$2/G799) - ACOS((B799+Instructions!$E$17)/G799))) + ((G799)^2 - ($Q$2)^2)^0.5) - C799</f>
        <v>#NUM!</v>
      </c>
      <c r="I799" t="e">
        <f>H799-Instructions!$E$15</f>
        <v>#NUM!</v>
      </c>
      <c r="J799" t="e">
        <f t="shared" si="86"/>
        <v>#NUM!</v>
      </c>
      <c r="K799">
        <v>0.5</v>
      </c>
      <c r="L799">
        <v>0.5</v>
      </c>
      <c r="M799" t="e">
        <f t="shared" si="87"/>
        <v>#NUM!</v>
      </c>
      <c r="N799" t="e">
        <f t="shared" si="88"/>
        <v>#NUM!</v>
      </c>
    </row>
    <row r="800" spans="1:14" x14ac:dyDescent="0.2">
      <c r="A800">
        <f>Instructions!$E$22/2</f>
        <v>0</v>
      </c>
      <c r="B800" t="e">
        <f t="shared" si="89"/>
        <v>#NUM!</v>
      </c>
      <c r="C800" t="e">
        <f t="shared" si="90"/>
        <v>#NUM!</v>
      </c>
      <c r="D800" t="e">
        <f t="shared" si="84"/>
        <v>#NUM!</v>
      </c>
      <c r="E800" t="e">
        <f t="shared" si="85"/>
        <v>#NUM!</v>
      </c>
      <c r="F800" t="e">
        <f>E800-Instructions!$E$14</f>
        <v>#NUM!</v>
      </c>
      <c r="G800" t="e">
        <f>((A800)^2 + (B800+Instructions!$E$17)^2)^0.5</f>
        <v>#NUM!</v>
      </c>
      <c r="H800" t="e">
        <f>(($Q$2 * (3.14159 - ACOS($Q$2/G800) - ACOS((B800+Instructions!$E$17)/G800))) + ((G800)^2 - ($Q$2)^2)^0.5) - C800</f>
        <v>#NUM!</v>
      </c>
      <c r="I800" t="e">
        <f>H800-Instructions!$E$15</f>
        <v>#NUM!</v>
      </c>
      <c r="J800" t="e">
        <f t="shared" si="86"/>
        <v>#NUM!</v>
      </c>
      <c r="K800">
        <v>0.5</v>
      </c>
      <c r="L800">
        <v>0.5</v>
      </c>
      <c r="M800" t="e">
        <f t="shared" si="87"/>
        <v>#NUM!</v>
      </c>
      <c r="N800" t="e">
        <f t="shared" si="88"/>
        <v>#NUM!</v>
      </c>
    </row>
    <row r="801" spans="1:14" x14ac:dyDescent="0.2">
      <c r="A801">
        <f>Instructions!$E$22/2</f>
        <v>0</v>
      </c>
      <c r="B801" t="e">
        <f t="shared" si="89"/>
        <v>#NUM!</v>
      </c>
      <c r="C801" t="e">
        <f t="shared" si="90"/>
        <v>#NUM!</v>
      </c>
      <c r="D801" t="e">
        <f t="shared" si="84"/>
        <v>#NUM!</v>
      </c>
      <c r="E801" t="e">
        <f t="shared" si="85"/>
        <v>#NUM!</v>
      </c>
      <c r="F801" t="e">
        <f>E801-Instructions!$E$14</f>
        <v>#NUM!</v>
      </c>
      <c r="G801" t="e">
        <f>((A801)^2 + (B801+Instructions!$E$17)^2)^0.5</f>
        <v>#NUM!</v>
      </c>
      <c r="H801" t="e">
        <f>(($Q$2 * (3.14159 - ACOS($Q$2/G801) - ACOS((B801+Instructions!$E$17)/G801))) + ((G801)^2 - ($Q$2)^2)^0.5) - C801</f>
        <v>#NUM!</v>
      </c>
      <c r="I801" t="e">
        <f>H801-Instructions!$E$15</f>
        <v>#NUM!</v>
      </c>
      <c r="J801" t="e">
        <f t="shared" si="86"/>
        <v>#NUM!</v>
      </c>
      <c r="K801">
        <v>0.5</v>
      </c>
      <c r="L801">
        <v>0.5</v>
      </c>
      <c r="M801" t="e">
        <f t="shared" si="87"/>
        <v>#NUM!</v>
      </c>
      <c r="N801" t="e">
        <f t="shared" si="88"/>
        <v>#NUM!</v>
      </c>
    </row>
    <row r="802" spans="1:14" x14ac:dyDescent="0.2">
      <c r="A802">
        <f>Instructions!$E$22/2</f>
        <v>0</v>
      </c>
      <c r="B802" t="e">
        <f t="shared" si="89"/>
        <v>#NUM!</v>
      </c>
      <c r="C802" t="e">
        <f t="shared" si="90"/>
        <v>#NUM!</v>
      </c>
      <c r="D802" t="e">
        <f t="shared" si="84"/>
        <v>#NUM!</v>
      </c>
      <c r="E802" t="e">
        <f t="shared" si="85"/>
        <v>#NUM!</v>
      </c>
      <c r="F802" t="e">
        <f>E802-Instructions!$E$14</f>
        <v>#NUM!</v>
      </c>
      <c r="G802" t="e">
        <f>((A802)^2 + (B802+Instructions!$E$17)^2)^0.5</f>
        <v>#NUM!</v>
      </c>
      <c r="H802" t="e">
        <f>(($Q$2 * (3.14159 - ACOS($Q$2/G802) - ACOS((B802+Instructions!$E$17)/G802))) + ((G802)^2 - ($Q$2)^2)^0.5) - C802</f>
        <v>#NUM!</v>
      </c>
      <c r="I802" t="e">
        <f>H802-Instructions!$E$15</f>
        <v>#NUM!</v>
      </c>
      <c r="J802" t="e">
        <f t="shared" si="86"/>
        <v>#NUM!</v>
      </c>
      <c r="K802">
        <v>0.5</v>
      </c>
      <c r="L802">
        <v>0.5</v>
      </c>
      <c r="M802" t="e">
        <f t="shared" si="87"/>
        <v>#NUM!</v>
      </c>
      <c r="N802" t="e">
        <f t="shared" si="88"/>
        <v>#NUM!</v>
      </c>
    </row>
    <row r="803" spans="1:14" x14ac:dyDescent="0.2">
      <c r="A803">
        <f>Instructions!$E$22/2</f>
        <v>0</v>
      </c>
      <c r="B803" t="e">
        <f t="shared" si="89"/>
        <v>#NUM!</v>
      </c>
      <c r="C803" t="e">
        <f t="shared" si="90"/>
        <v>#NUM!</v>
      </c>
      <c r="D803" t="e">
        <f t="shared" si="84"/>
        <v>#NUM!</v>
      </c>
      <c r="E803" t="e">
        <f t="shared" si="85"/>
        <v>#NUM!</v>
      </c>
      <c r="F803" t="e">
        <f>E803-Instructions!$E$14</f>
        <v>#NUM!</v>
      </c>
      <c r="G803" t="e">
        <f>((A803)^2 + (B803+Instructions!$E$17)^2)^0.5</f>
        <v>#NUM!</v>
      </c>
      <c r="H803" t="e">
        <f>(($Q$2 * (3.14159 - ACOS($Q$2/G803) - ACOS((B803+Instructions!$E$17)/G803))) + ((G803)^2 - ($Q$2)^2)^0.5) - C803</f>
        <v>#NUM!</v>
      </c>
      <c r="I803" t="e">
        <f>H803-Instructions!$E$15</f>
        <v>#NUM!</v>
      </c>
      <c r="J803" t="e">
        <f t="shared" si="86"/>
        <v>#NUM!</v>
      </c>
      <c r="K803">
        <v>0.5</v>
      </c>
      <c r="L803">
        <v>0.5</v>
      </c>
      <c r="M803" t="e">
        <f t="shared" si="87"/>
        <v>#NUM!</v>
      </c>
      <c r="N803" t="e">
        <f t="shared" si="88"/>
        <v>#NUM!</v>
      </c>
    </row>
    <row r="804" spans="1:14" x14ac:dyDescent="0.2">
      <c r="A804">
        <f>Instructions!$E$22/2</f>
        <v>0</v>
      </c>
      <c r="B804" t="e">
        <f t="shared" si="89"/>
        <v>#NUM!</v>
      </c>
      <c r="C804" t="e">
        <f t="shared" si="90"/>
        <v>#NUM!</v>
      </c>
      <c r="D804" t="e">
        <f t="shared" si="84"/>
        <v>#NUM!</v>
      </c>
      <c r="E804" t="e">
        <f t="shared" si="85"/>
        <v>#NUM!</v>
      </c>
      <c r="F804" t="e">
        <f>E804-Instructions!$E$14</f>
        <v>#NUM!</v>
      </c>
      <c r="G804" t="e">
        <f>((A804)^2 + (B804+Instructions!$E$17)^2)^0.5</f>
        <v>#NUM!</v>
      </c>
      <c r="H804" t="e">
        <f>(($Q$2 * (3.14159 - ACOS($Q$2/G804) - ACOS((B804+Instructions!$E$17)/G804))) + ((G804)^2 - ($Q$2)^2)^0.5) - C804</f>
        <v>#NUM!</v>
      </c>
      <c r="I804" t="e">
        <f>H804-Instructions!$E$15</f>
        <v>#NUM!</v>
      </c>
      <c r="J804" t="e">
        <f t="shared" si="86"/>
        <v>#NUM!</v>
      </c>
      <c r="K804">
        <v>0.5</v>
      </c>
      <c r="L804">
        <v>0.5</v>
      </c>
      <c r="M804" t="e">
        <f t="shared" si="87"/>
        <v>#NUM!</v>
      </c>
      <c r="N804" t="e">
        <f t="shared" si="88"/>
        <v>#NUM!</v>
      </c>
    </row>
    <row r="805" spans="1:14" x14ac:dyDescent="0.2">
      <c r="A805">
        <f>Instructions!$E$22/2</f>
        <v>0</v>
      </c>
      <c r="B805" t="e">
        <f t="shared" si="89"/>
        <v>#NUM!</v>
      </c>
      <c r="C805" t="e">
        <f t="shared" si="90"/>
        <v>#NUM!</v>
      </c>
      <c r="D805" t="e">
        <f t="shared" si="84"/>
        <v>#NUM!</v>
      </c>
      <c r="E805" t="e">
        <f t="shared" si="85"/>
        <v>#NUM!</v>
      </c>
      <c r="F805" t="e">
        <f>E805-Instructions!$E$14</f>
        <v>#NUM!</v>
      </c>
      <c r="G805" t="e">
        <f>((A805)^2 + (B805+Instructions!$E$17)^2)^0.5</f>
        <v>#NUM!</v>
      </c>
      <c r="H805" t="e">
        <f>(($Q$2 * (3.14159 - ACOS($Q$2/G805) - ACOS((B805+Instructions!$E$17)/G805))) + ((G805)^2 - ($Q$2)^2)^0.5) - C805</f>
        <v>#NUM!</v>
      </c>
      <c r="I805" t="e">
        <f>H805-Instructions!$E$15</f>
        <v>#NUM!</v>
      </c>
      <c r="J805" t="e">
        <f t="shared" si="86"/>
        <v>#NUM!</v>
      </c>
      <c r="K805">
        <v>0.5</v>
      </c>
      <c r="L805">
        <v>0.5</v>
      </c>
      <c r="M805" t="e">
        <f t="shared" si="87"/>
        <v>#NUM!</v>
      </c>
      <c r="N805" t="e">
        <f t="shared" si="88"/>
        <v>#NUM!</v>
      </c>
    </row>
    <row r="806" spans="1:14" x14ac:dyDescent="0.2">
      <c r="A806">
        <f>Instructions!$E$22/2</f>
        <v>0</v>
      </c>
      <c r="B806" t="e">
        <f t="shared" si="89"/>
        <v>#NUM!</v>
      </c>
      <c r="C806" t="e">
        <f t="shared" si="90"/>
        <v>#NUM!</v>
      </c>
      <c r="D806" t="e">
        <f t="shared" si="84"/>
        <v>#NUM!</v>
      </c>
      <c r="E806" t="e">
        <f t="shared" si="85"/>
        <v>#NUM!</v>
      </c>
      <c r="F806" t="e">
        <f>E806-Instructions!$E$14</f>
        <v>#NUM!</v>
      </c>
      <c r="G806" t="e">
        <f>((A806)^2 + (B806+Instructions!$E$17)^2)^0.5</f>
        <v>#NUM!</v>
      </c>
      <c r="H806" t="e">
        <f>(($Q$2 * (3.14159 - ACOS($Q$2/G806) - ACOS((B806+Instructions!$E$17)/G806))) + ((G806)^2 - ($Q$2)^2)^0.5) - C806</f>
        <v>#NUM!</v>
      </c>
      <c r="I806" t="e">
        <f>H806-Instructions!$E$15</f>
        <v>#NUM!</v>
      </c>
      <c r="J806" t="e">
        <f t="shared" si="86"/>
        <v>#NUM!</v>
      </c>
      <c r="K806">
        <v>0.5</v>
      </c>
      <c r="L806">
        <v>0.5</v>
      </c>
      <c r="M806" t="e">
        <f t="shared" si="87"/>
        <v>#NUM!</v>
      </c>
      <c r="N806" t="e">
        <f t="shared" si="88"/>
        <v>#NUM!</v>
      </c>
    </row>
    <row r="807" spans="1:14" x14ac:dyDescent="0.2">
      <c r="A807">
        <f>Instructions!$E$22/2</f>
        <v>0</v>
      </c>
      <c r="B807" t="e">
        <f t="shared" si="89"/>
        <v>#NUM!</v>
      </c>
      <c r="C807" t="e">
        <f t="shared" si="90"/>
        <v>#NUM!</v>
      </c>
      <c r="D807" t="e">
        <f t="shared" si="84"/>
        <v>#NUM!</v>
      </c>
      <c r="E807" t="e">
        <f t="shared" si="85"/>
        <v>#NUM!</v>
      </c>
      <c r="F807" t="e">
        <f>E807-Instructions!$E$14</f>
        <v>#NUM!</v>
      </c>
      <c r="G807" t="e">
        <f>((A807)^2 + (B807+Instructions!$E$17)^2)^0.5</f>
        <v>#NUM!</v>
      </c>
      <c r="H807" t="e">
        <f>(($Q$2 * (3.14159 - ACOS($Q$2/G807) - ACOS((B807+Instructions!$E$17)/G807))) + ((G807)^2 - ($Q$2)^2)^0.5) - C807</f>
        <v>#NUM!</v>
      </c>
      <c r="I807" t="e">
        <f>H807-Instructions!$E$15</f>
        <v>#NUM!</v>
      </c>
      <c r="J807" t="e">
        <f t="shared" si="86"/>
        <v>#NUM!</v>
      </c>
      <c r="K807">
        <v>0.5</v>
      </c>
      <c r="L807">
        <v>0.5</v>
      </c>
      <c r="M807" t="e">
        <f t="shared" si="87"/>
        <v>#NUM!</v>
      </c>
      <c r="N807" t="e">
        <f t="shared" si="88"/>
        <v>#NUM!</v>
      </c>
    </row>
    <row r="808" spans="1:14" x14ac:dyDescent="0.2">
      <c r="A808">
        <f>Instructions!$E$22/2</f>
        <v>0</v>
      </c>
      <c r="B808" t="e">
        <f t="shared" si="89"/>
        <v>#NUM!</v>
      </c>
      <c r="C808" t="e">
        <f t="shared" si="90"/>
        <v>#NUM!</v>
      </c>
      <c r="D808" t="e">
        <f t="shared" si="84"/>
        <v>#NUM!</v>
      </c>
      <c r="E808" t="e">
        <f t="shared" si="85"/>
        <v>#NUM!</v>
      </c>
      <c r="F808" t="e">
        <f>E808-Instructions!$E$14</f>
        <v>#NUM!</v>
      </c>
      <c r="G808" t="e">
        <f>((A808)^2 + (B808+Instructions!$E$17)^2)^0.5</f>
        <v>#NUM!</v>
      </c>
      <c r="H808" t="e">
        <f>(($Q$2 * (3.14159 - ACOS($Q$2/G808) - ACOS((B808+Instructions!$E$17)/G808))) + ((G808)^2 - ($Q$2)^2)^0.5) - C808</f>
        <v>#NUM!</v>
      </c>
      <c r="I808" t="e">
        <f>H808-Instructions!$E$15</f>
        <v>#NUM!</v>
      </c>
      <c r="J808" t="e">
        <f t="shared" si="86"/>
        <v>#NUM!</v>
      </c>
      <c r="K808">
        <v>0.5</v>
      </c>
      <c r="L808">
        <v>0.5</v>
      </c>
      <c r="M808" t="e">
        <f t="shared" si="87"/>
        <v>#NUM!</v>
      </c>
      <c r="N808" t="e">
        <f t="shared" si="88"/>
        <v>#NUM!</v>
      </c>
    </row>
    <row r="809" spans="1:14" x14ac:dyDescent="0.2">
      <c r="A809">
        <f>Instructions!$E$22/2</f>
        <v>0</v>
      </c>
      <c r="B809" t="e">
        <f t="shared" si="89"/>
        <v>#NUM!</v>
      </c>
      <c r="C809" t="e">
        <f t="shared" si="90"/>
        <v>#NUM!</v>
      </c>
      <c r="D809" t="e">
        <f t="shared" si="84"/>
        <v>#NUM!</v>
      </c>
      <c r="E809" t="e">
        <f t="shared" si="85"/>
        <v>#NUM!</v>
      </c>
      <c r="F809" t="e">
        <f>E809-Instructions!$E$14</f>
        <v>#NUM!</v>
      </c>
      <c r="G809" t="e">
        <f>((A809)^2 + (B809+Instructions!$E$17)^2)^0.5</f>
        <v>#NUM!</v>
      </c>
      <c r="H809" t="e">
        <f>(($Q$2 * (3.14159 - ACOS($Q$2/G809) - ACOS((B809+Instructions!$E$17)/G809))) + ((G809)^2 - ($Q$2)^2)^0.5) - C809</f>
        <v>#NUM!</v>
      </c>
      <c r="I809" t="e">
        <f>H809-Instructions!$E$15</f>
        <v>#NUM!</v>
      </c>
      <c r="J809" t="e">
        <f t="shared" si="86"/>
        <v>#NUM!</v>
      </c>
      <c r="K809">
        <v>0.5</v>
      </c>
      <c r="L809">
        <v>0.5</v>
      </c>
      <c r="M809" t="e">
        <f t="shared" si="87"/>
        <v>#NUM!</v>
      </c>
      <c r="N809" t="e">
        <f t="shared" si="88"/>
        <v>#NUM!</v>
      </c>
    </row>
    <row r="810" spans="1:14" x14ac:dyDescent="0.2">
      <c r="A810">
        <f>Instructions!$E$22/2</f>
        <v>0</v>
      </c>
      <c r="B810" t="e">
        <f t="shared" si="89"/>
        <v>#NUM!</v>
      </c>
      <c r="C810" t="e">
        <f t="shared" si="90"/>
        <v>#NUM!</v>
      </c>
      <c r="D810" t="e">
        <f t="shared" si="84"/>
        <v>#NUM!</v>
      </c>
      <c r="E810" t="e">
        <f t="shared" si="85"/>
        <v>#NUM!</v>
      </c>
      <c r="F810" t="e">
        <f>E810-Instructions!$E$14</f>
        <v>#NUM!</v>
      </c>
      <c r="G810" t="e">
        <f>((A810)^2 + (B810+Instructions!$E$17)^2)^0.5</f>
        <v>#NUM!</v>
      </c>
      <c r="H810" t="e">
        <f>(($Q$2 * (3.14159 - ACOS($Q$2/G810) - ACOS((B810+Instructions!$E$17)/G810))) + ((G810)^2 - ($Q$2)^2)^0.5) - C810</f>
        <v>#NUM!</v>
      </c>
      <c r="I810" t="e">
        <f>H810-Instructions!$E$15</f>
        <v>#NUM!</v>
      </c>
      <c r="J810" t="e">
        <f t="shared" si="86"/>
        <v>#NUM!</v>
      </c>
      <c r="K810">
        <v>0.5</v>
      </c>
      <c r="L810">
        <v>0.5</v>
      </c>
      <c r="M810" t="e">
        <f t="shared" si="87"/>
        <v>#NUM!</v>
      </c>
      <c r="N810" t="e">
        <f t="shared" si="88"/>
        <v>#NUM!</v>
      </c>
    </row>
    <row r="811" spans="1:14" x14ac:dyDescent="0.2">
      <c r="A811">
        <f>Instructions!$E$22/2</f>
        <v>0</v>
      </c>
      <c r="B811" t="e">
        <f t="shared" si="89"/>
        <v>#NUM!</v>
      </c>
      <c r="C811" t="e">
        <f t="shared" si="90"/>
        <v>#NUM!</v>
      </c>
      <c r="D811" t="e">
        <f t="shared" si="84"/>
        <v>#NUM!</v>
      </c>
      <c r="E811" t="e">
        <f t="shared" si="85"/>
        <v>#NUM!</v>
      </c>
      <c r="F811" t="e">
        <f>E811-Instructions!$E$14</f>
        <v>#NUM!</v>
      </c>
      <c r="G811" t="e">
        <f>((A811)^2 + (B811+Instructions!$E$17)^2)^0.5</f>
        <v>#NUM!</v>
      </c>
      <c r="H811" t="e">
        <f>(($Q$2 * (3.14159 - ACOS($Q$2/G811) - ACOS((B811+Instructions!$E$17)/G811))) + ((G811)^2 - ($Q$2)^2)^0.5) - C811</f>
        <v>#NUM!</v>
      </c>
      <c r="I811" t="e">
        <f>H811-Instructions!$E$15</f>
        <v>#NUM!</v>
      </c>
      <c r="J811" t="e">
        <f t="shared" si="86"/>
        <v>#NUM!</v>
      </c>
      <c r="K811">
        <v>0.5</v>
      </c>
      <c r="L811">
        <v>0.5</v>
      </c>
      <c r="M811" t="e">
        <f t="shared" si="87"/>
        <v>#NUM!</v>
      </c>
      <c r="N811" t="e">
        <f t="shared" si="88"/>
        <v>#NUM!</v>
      </c>
    </row>
    <row r="812" spans="1:14" x14ac:dyDescent="0.2">
      <c r="A812">
        <f>Instructions!$E$22/2</f>
        <v>0</v>
      </c>
      <c r="B812" t="e">
        <f t="shared" si="89"/>
        <v>#NUM!</v>
      </c>
      <c r="C812" t="e">
        <f t="shared" si="90"/>
        <v>#NUM!</v>
      </c>
      <c r="D812" t="e">
        <f t="shared" si="84"/>
        <v>#NUM!</v>
      </c>
      <c r="E812" t="e">
        <f t="shared" si="85"/>
        <v>#NUM!</v>
      </c>
      <c r="F812" t="e">
        <f>E812-Instructions!$E$14</f>
        <v>#NUM!</v>
      </c>
      <c r="G812" t="e">
        <f>((A812)^2 + (B812+Instructions!$E$17)^2)^0.5</f>
        <v>#NUM!</v>
      </c>
      <c r="H812" t="e">
        <f>(($Q$2 * (3.14159 - ACOS($Q$2/G812) - ACOS((B812+Instructions!$E$17)/G812))) + ((G812)^2 - ($Q$2)^2)^0.5) - C812</f>
        <v>#NUM!</v>
      </c>
      <c r="I812" t="e">
        <f>H812-Instructions!$E$15</f>
        <v>#NUM!</v>
      </c>
      <c r="J812" t="e">
        <f t="shared" si="86"/>
        <v>#NUM!</v>
      </c>
      <c r="K812">
        <v>0.5</v>
      </c>
      <c r="L812">
        <v>0.5</v>
      </c>
      <c r="M812" t="e">
        <f t="shared" si="87"/>
        <v>#NUM!</v>
      </c>
      <c r="N812" t="e">
        <f t="shared" si="88"/>
        <v>#NUM!</v>
      </c>
    </row>
    <row r="813" spans="1:14" x14ac:dyDescent="0.2">
      <c r="A813">
        <f>Instructions!$E$22/2</f>
        <v>0</v>
      </c>
      <c r="B813" t="e">
        <f t="shared" si="89"/>
        <v>#NUM!</v>
      </c>
      <c r="C813" t="e">
        <f t="shared" si="90"/>
        <v>#NUM!</v>
      </c>
      <c r="D813" t="e">
        <f t="shared" si="84"/>
        <v>#NUM!</v>
      </c>
      <c r="E813" t="e">
        <f t="shared" si="85"/>
        <v>#NUM!</v>
      </c>
      <c r="F813" t="e">
        <f>E813-Instructions!$E$14</f>
        <v>#NUM!</v>
      </c>
      <c r="G813" t="e">
        <f>((A813)^2 + (B813+Instructions!$E$17)^2)^0.5</f>
        <v>#NUM!</v>
      </c>
      <c r="H813" t="e">
        <f>(($Q$2 * (3.14159 - ACOS($Q$2/G813) - ACOS((B813+Instructions!$E$17)/G813))) + ((G813)^2 - ($Q$2)^2)^0.5) - C813</f>
        <v>#NUM!</v>
      </c>
      <c r="I813" t="e">
        <f>H813-Instructions!$E$15</f>
        <v>#NUM!</v>
      </c>
      <c r="J813" t="e">
        <f t="shared" si="86"/>
        <v>#NUM!</v>
      </c>
      <c r="K813">
        <v>0.5</v>
      </c>
      <c r="L813">
        <v>0.5</v>
      </c>
      <c r="M813" t="e">
        <f t="shared" si="87"/>
        <v>#NUM!</v>
      </c>
      <c r="N813" t="e">
        <f t="shared" si="88"/>
        <v>#NUM!</v>
      </c>
    </row>
    <row r="814" spans="1:14" x14ac:dyDescent="0.2">
      <c r="A814">
        <f>Instructions!$E$22/2</f>
        <v>0</v>
      </c>
      <c r="B814" t="e">
        <f t="shared" si="89"/>
        <v>#NUM!</v>
      </c>
      <c r="C814" t="e">
        <f t="shared" si="90"/>
        <v>#NUM!</v>
      </c>
      <c r="D814" t="e">
        <f t="shared" si="84"/>
        <v>#NUM!</v>
      </c>
      <c r="E814" t="e">
        <f t="shared" si="85"/>
        <v>#NUM!</v>
      </c>
      <c r="F814" t="e">
        <f>E814-Instructions!$E$14</f>
        <v>#NUM!</v>
      </c>
      <c r="G814" t="e">
        <f>((A814)^2 + (B814+Instructions!$E$17)^2)^0.5</f>
        <v>#NUM!</v>
      </c>
      <c r="H814" t="e">
        <f>(($Q$2 * (3.14159 - ACOS($Q$2/G814) - ACOS((B814+Instructions!$E$17)/G814))) + ((G814)^2 - ($Q$2)^2)^0.5) - C814</f>
        <v>#NUM!</v>
      </c>
      <c r="I814" t="e">
        <f>H814-Instructions!$E$15</f>
        <v>#NUM!</v>
      </c>
      <c r="J814" t="e">
        <f t="shared" si="86"/>
        <v>#NUM!</v>
      </c>
      <c r="K814">
        <v>0.5</v>
      </c>
      <c r="L814">
        <v>0.5</v>
      </c>
      <c r="M814" t="e">
        <f t="shared" si="87"/>
        <v>#NUM!</v>
      </c>
      <c r="N814" t="e">
        <f t="shared" si="88"/>
        <v>#NUM!</v>
      </c>
    </row>
    <row r="815" spans="1:14" x14ac:dyDescent="0.2">
      <c r="A815">
        <f>Instructions!$E$22/2</f>
        <v>0</v>
      </c>
      <c r="B815" t="e">
        <f t="shared" si="89"/>
        <v>#NUM!</v>
      </c>
      <c r="C815" t="e">
        <f t="shared" si="90"/>
        <v>#NUM!</v>
      </c>
      <c r="D815" t="e">
        <f t="shared" si="84"/>
        <v>#NUM!</v>
      </c>
      <c r="E815" t="e">
        <f t="shared" si="85"/>
        <v>#NUM!</v>
      </c>
      <c r="F815" t="e">
        <f>E815-Instructions!$E$14</f>
        <v>#NUM!</v>
      </c>
      <c r="G815" t="e">
        <f>((A815)^2 + (B815+Instructions!$E$17)^2)^0.5</f>
        <v>#NUM!</v>
      </c>
      <c r="H815" t="e">
        <f>(($Q$2 * (3.14159 - ACOS($Q$2/G815) - ACOS((B815+Instructions!$E$17)/G815))) + ((G815)^2 - ($Q$2)^2)^0.5) - C815</f>
        <v>#NUM!</v>
      </c>
      <c r="I815" t="e">
        <f>H815-Instructions!$E$15</f>
        <v>#NUM!</v>
      </c>
      <c r="J815" t="e">
        <f t="shared" si="86"/>
        <v>#NUM!</v>
      </c>
      <c r="K815">
        <v>0.5</v>
      </c>
      <c r="L815">
        <v>0.5</v>
      </c>
      <c r="M815" t="e">
        <f t="shared" si="87"/>
        <v>#NUM!</v>
      </c>
      <c r="N815" t="e">
        <f t="shared" si="88"/>
        <v>#NUM!</v>
      </c>
    </row>
    <row r="816" spans="1:14" x14ac:dyDescent="0.2">
      <c r="A816">
        <f>Instructions!$E$22/2</f>
        <v>0</v>
      </c>
      <c r="B816" t="e">
        <f t="shared" si="89"/>
        <v>#NUM!</v>
      </c>
      <c r="C816" t="e">
        <f t="shared" si="90"/>
        <v>#NUM!</v>
      </c>
      <c r="D816" t="e">
        <f t="shared" si="84"/>
        <v>#NUM!</v>
      </c>
      <c r="E816" t="e">
        <f t="shared" si="85"/>
        <v>#NUM!</v>
      </c>
      <c r="F816" t="e">
        <f>E816-Instructions!$E$14</f>
        <v>#NUM!</v>
      </c>
      <c r="G816" t="e">
        <f>((A816)^2 + (B816+Instructions!$E$17)^2)^0.5</f>
        <v>#NUM!</v>
      </c>
      <c r="H816" t="e">
        <f>(($Q$2 * (3.14159 - ACOS($Q$2/G816) - ACOS((B816+Instructions!$E$17)/G816))) + ((G816)^2 - ($Q$2)^2)^0.5) - C816</f>
        <v>#NUM!</v>
      </c>
      <c r="I816" t="e">
        <f>H816-Instructions!$E$15</f>
        <v>#NUM!</v>
      </c>
      <c r="J816" t="e">
        <f t="shared" si="86"/>
        <v>#NUM!</v>
      </c>
      <c r="K816">
        <v>0.5</v>
      </c>
      <c r="L816">
        <v>0.5</v>
      </c>
      <c r="M816" t="e">
        <f t="shared" si="87"/>
        <v>#NUM!</v>
      </c>
      <c r="N816" t="e">
        <f t="shared" si="88"/>
        <v>#NUM!</v>
      </c>
    </row>
    <row r="817" spans="1:14" x14ac:dyDescent="0.2">
      <c r="A817">
        <f>Instructions!$E$22/2</f>
        <v>0</v>
      </c>
      <c r="B817" t="e">
        <f t="shared" si="89"/>
        <v>#NUM!</v>
      </c>
      <c r="C817" t="e">
        <f t="shared" si="90"/>
        <v>#NUM!</v>
      </c>
      <c r="D817" t="e">
        <f t="shared" si="84"/>
        <v>#NUM!</v>
      </c>
      <c r="E817" t="e">
        <f t="shared" si="85"/>
        <v>#NUM!</v>
      </c>
      <c r="F817" t="e">
        <f>E817-Instructions!$E$14</f>
        <v>#NUM!</v>
      </c>
      <c r="G817" t="e">
        <f>((A817)^2 + (B817+Instructions!$E$17)^2)^0.5</f>
        <v>#NUM!</v>
      </c>
      <c r="H817" t="e">
        <f>(($Q$2 * (3.14159 - ACOS($Q$2/G817) - ACOS((B817+Instructions!$E$17)/G817))) + ((G817)^2 - ($Q$2)^2)^0.5) - C817</f>
        <v>#NUM!</v>
      </c>
      <c r="I817" t="e">
        <f>H817-Instructions!$E$15</f>
        <v>#NUM!</v>
      </c>
      <c r="J817" t="e">
        <f t="shared" si="86"/>
        <v>#NUM!</v>
      </c>
      <c r="K817">
        <v>0.5</v>
      </c>
      <c r="L817">
        <v>0.5</v>
      </c>
      <c r="M817" t="e">
        <f t="shared" si="87"/>
        <v>#NUM!</v>
      </c>
      <c r="N817" t="e">
        <f t="shared" si="88"/>
        <v>#NUM!</v>
      </c>
    </row>
    <row r="818" spans="1:14" x14ac:dyDescent="0.2">
      <c r="A818">
        <f>Instructions!$E$22/2</f>
        <v>0</v>
      </c>
      <c r="B818" t="e">
        <f t="shared" si="89"/>
        <v>#NUM!</v>
      </c>
      <c r="C818" t="e">
        <f t="shared" si="90"/>
        <v>#NUM!</v>
      </c>
      <c r="D818" t="e">
        <f t="shared" si="84"/>
        <v>#NUM!</v>
      </c>
      <c r="E818" t="e">
        <f t="shared" si="85"/>
        <v>#NUM!</v>
      </c>
      <c r="F818" t="e">
        <f>E818-Instructions!$E$14</f>
        <v>#NUM!</v>
      </c>
      <c r="G818" t="e">
        <f>((A818)^2 + (B818+Instructions!$E$17)^2)^0.5</f>
        <v>#NUM!</v>
      </c>
      <c r="H818" t="e">
        <f>(($Q$2 * (3.14159 - ACOS($Q$2/G818) - ACOS((B818+Instructions!$E$17)/G818))) + ((G818)^2 - ($Q$2)^2)^0.5) - C818</f>
        <v>#NUM!</v>
      </c>
      <c r="I818" t="e">
        <f>H818-Instructions!$E$15</f>
        <v>#NUM!</v>
      </c>
      <c r="J818" t="e">
        <f t="shared" si="86"/>
        <v>#NUM!</v>
      </c>
      <c r="K818">
        <v>0.5</v>
      </c>
      <c r="L818">
        <v>0.5</v>
      </c>
      <c r="M818" t="e">
        <f t="shared" si="87"/>
        <v>#NUM!</v>
      </c>
      <c r="N818" t="e">
        <f t="shared" si="88"/>
        <v>#NUM!</v>
      </c>
    </row>
    <row r="819" spans="1:14" x14ac:dyDescent="0.2">
      <c r="A819">
        <f>Instructions!$E$22/2</f>
        <v>0</v>
      </c>
      <c r="B819" t="e">
        <f t="shared" si="89"/>
        <v>#NUM!</v>
      </c>
      <c r="C819" t="e">
        <f t="shared" si="90"/>
        <v>#NUM!</v>
      </c>
      <c r="D819" t="e">
        <f t="shared" si="84"/>
        <v>#NUM!</v>
      </c>
      <c r="E819" t="e">
        <f t="shared" si="85"/>
        <v>#NUM!</v>
      </c>
      <c r="F819" t="e">
        <f>E819-Instructions!$E$14</f>
        <v>#NUM!</v>
      </c>
      <c r="G819" t="e">
        <f>((A819)^2 + (B819+Instructions!$E$17)^2)^0.5</f>
        <v>#NUM!</v>
      </c>
      <c r="H819" t="e">
        <f>(($Q$2 * (3.14159 - ACOS($Q$2/G819) - ACOS((B819+Instructions!$E$17)/G819))) + ((G819)^2 - ($Q$2)^2)^0.5) - C819</f>
        <v>#NUM!</v>
      </c>
      <c r="I819" t="e">
        <f>H819-Instructions!$E$15</f>
        <v>#NUM!</v>
      </c>
      <c r="J819" t="e">
        <f t="shared" si="86"/>
        <v>#NUM!</v>
      </c>
      <c r="K819">
        <v>0.5</v>
      </c>
      <c r="L819">
        <v>0.5</v>
      </c>
      <c r="M819" t="e">
        <f t="shared" si="87"/>
        <v>#NUM!</v>
      </c>
      <c r="N819" t="e">
        <f t="shared" si="88"/>
        <v>#NUM!</v>
      </c>
    </row>
    <row r="820" spans="1:14" x14ac:dyDescent="0.2">
      <c r="A820">
        <f>Instructions!$E$22/2</f>
        <v>0</v>
      </c>
      <c r="B820" t="e">
        <f t="shared" si="89"/>
        <v>#NUM!</v>
      </c>
      <c r="C820" t="e">
        <f t="shared" si="90"/>
        <v>#NUM!</v>
      </c>
      <c r="D820" t="e">
        <f t="shared" si="84"/>
        <v>#NUM!</v>
      </c>
      <c r="E820" t="e">
        <f t="shared" si="85"/>
        <v>#NUM!</v>
      </c>
      <c r="F820" t="e">
        <f>E820-Instructions!$E$14</f>
        <v>#NUM!</v>
      </c>
      <c r="G820" t="e">
        <f>((A820)^2 + (B820+Instructions!$E$17)^2)^0.5</f>
        <v>#NUM!</v>
      </c>
      <c r="H820" t="e">
        <f>(($Q$2 * (3.14159 - ACOS($Q$2/G820) - ACOS((B820+Instructions!$E$17)/G820))) + ((G820)^2 - ($Q$2)^2)^0.5) - C820</f>
        <v>#NUM!</v>
      </c>
      <c r="I820" t="e">
        <f>H820-Instructions!$E$15</f>
        <v>#NUM!</v>
      </c>
      <c r="J820" t="e">
        <f t="shared" si="86"/>
        <v>#NUM!</v>
      </c>
      <c r="K820">
        <v>0.5</v>
      </c>
      <c r="L820">
        <v>0.5</v>
      </c>
      <c r="M820" t="e">
        <f t="shared" si="87"/>
        <v>#NUM!</v>
      </c>
      <c r="N820" t="e">
        <f t="shared" si="88"/>
        <v>#NUM!</v>
      </c>
    </row>
    <row r="821" spans="1:14" x14ac:dyDescent="0.2">
      <c r="A821">
        <f>Instructions!$E$22/2</f>
        <v>0</v>
      </c>
      <c r="B821" t="e">
        <f t="shared" si="89"/>
        <v>#NUM!</v>
      </c>
      <c r="C821" t="e">
        <f t="shared" si="90"/>
        <v>#NUM!</v>
      </c>
      <c r="D821" t="e">
        <f t="shared" si="84"/>
        <v>#NUM!</v>
      </c>
      <c r="E821" t="e">
        <f t="shared" si="85"/>
        <v>#NUM!</v>
      </c>
      <c r="F821" t="e">
        <f>E821-Instructions!$E$14</f>
        <v>#NUM!</v>
      </c>
      <c r="G821" t="e">
        <f>((A821)^2 + (B821+Instructions!$E$17)^2)^0.5</f>
        <v>#NUM!</v>
      </c>
      <c r="H821" t="e">
        <f>(($Q$2 * (3.14159 - ACOS($Q$2/G821) - ACOS((B821+Instructions!$E$17)/G821))) + ((G821)^2 - ($Q$2)^2)^0.5) - C821</f>
        <v>#NUM!</v>
      </c>
      <c r="I821" t="e">
        <f>H821-Instructions!$E$15</f>
        <v>#NUM!</v>
      </c>
      <c r="J821" t="e">
        <f t="shared" si="86"/>
        <v>#NUM!</v>
      </c>
      <c r="K821">
        <v>0.5</v>
      </c>
      <c r="L821">
        <v>0.5</v>
      </c>
      <c r="M821" t="e">
        <f t="shared" si="87"/>
        <v>#NUM!</v>
      </c>
      <c r="N821" t="e">
        <f t="shared" si="88"/>
        <v>#NUM!</v>
      </c>
    </row>
    <row r="822" spans="1:14" x14ac:dyDescent="0.2">
      <c r="A822">
        <f>Instructions!$E$22/2</f>
        <v>0</v>
      </c>
      <c r="B822" t="e">
        <f t="shared" si="89"/>
        <v>#NUM!</v>
      </c>
      <c r="C822" t="e">
        <f t="shared" si="90"/>
        <v>#NUM!</v>
      </c>
      <c r="D822" t="e">
        <f t="shared" si="84"/>
        <v>#NUM!</v>
      </c>
      <c r="E822" t="e">
        <f t="shared" si="85"/>
        <v>#NUM!</v>
      </c>
      <c r="F822" t="e">
        <f>E822-Instructions!$E$14</f>
        <v>#NUM!</v>
      </c>
      <c r="G822" t="e">
        <f>((A822)^2 + (B822+Instructions!$E$17)^2)^0.5</f>
        <v>#NUM!</v>
      </c>
      <c r="H822" t="e">
        <f>(($Q$2 * (3.14159 - ACOS($Q$2/G822) - ACOS((B822+Instructions!$E$17)/G822))) + ((G822)^2 - ($Q$2)^2)^0.5) - C822</f>
        <v>#NUM!</v>
      </c>
      <c r="I822" t="e">
        <f>H822-Instructions!$E$15</f>
        <v>#NUM!</v>
      </c>
      <c r="J822" t="e">
        <f t="shared" si="86"/>
        <v>#NUM!</v>
      </c>
      <c r="K822">
        <v>0.5</v>
      </c>
      <c r="L822">
        <v>0.5</v>
      </c>
      <c r="M822" t="e">
        <f t="shared" si="87"/>
        <v>#NUM!</v>
      </c>
      <c r="N822" t="e">
        <f t="shared" si="88"/>
        <v>#NUM!</v>
      </c>
    </row>
    <row r="823" spans="1:14" x14ac:dyDescent="0.2">
      <c r="A823">
        <f>Instructions!$E$22/2</f>
        <v>0</v>
      </c>
      <c r="B823" t="e">
        <f t="shared" si="89"/>
        <v>#NUM!</v>
      </c>
      <c r="C823" t="e">
        <f t="shared" si="90"/>
        <v>#NUM!</v>
      </c>
      <c r="D823" t="e">
        <f t="shared" si="84"/>
        <v>#NUM!</v>
      </c>
      <c r="E823" t="e">
        <f t="shared" si="85"/>
        <v>#NUM!</v>
      </c>
      <c r="F823" t="e">
        <f>E823-Instructions!$E$14</f>
        <v>#NUM!</v>
      </c>
      <c r="G823" t="e">
        <f>((A823)^2 + (B823+Instructions!$E$17)^2)^0.5</f>
        <v>#NUM!</v>
      </c>
      <c r="H823" t="e">
        <f>(($Q$2 * (3.14159 - ACOS($Q$2/G823) - ACOS((B823+Instructions!$E$17)/G823))) + ((G823)^2 - ($Q$2)^2)^0.5) - C823</f>
        <v>#NUM!</v>
      </c>
      <c r="I823" t="e">
        <f>H823-Instructions!$E$15</f>
        <v>#NUM!</v>
      </c>
      <c r="J823" t="e">
        <f t="shared" si="86"/>
        <v>#NUM!</v>
      </c>
      <c r="K823">
        <v>0.5</v>
      </c>
      <c r="L823">
        <v>0.5</v>
      </c>
      <c r="M823" t="e">
        <f t="shared" si="87"/>
        <v>#NUM!</v>
      </c>
      <c r="N823" t="e">
        <f t="shared" si="88"/>
        <v>#NUM!</v>
      </c>
    </row>
    <row r="824" spans="1:14" x14ac:dyDescent="0.2">
      <c r="A824">
        <f>Instructions!$E$22/2</f>
        <v>0</v>
      </c>
      <c r="B824" t="e">
        <f t="shared" si="89"/>
        <v>#NUM!</v>
      </c>
      <c r="C824" t="e">
        <f t="shared" si="90"/>
        <v>#NUM!</v>
      </c>
      <c r="D824" t="e">
        <f t="shared" si="84"/>
        <v>#NUM!</v>
      </c>
      <c r="E824" t="e">
        <f t="shared" si="85"/>
        <v>#NUM!</v>
      </c>
      <c r="F824" t="e">
        <f>E824-Instructions!$E$14</f>
        <v>#NUM!</v>
      </c>
      <c r="G824" t="e">
        <f>((A824)^2 + (B824+Instructions!$E$17)^2)^0.5</f>
        <v>#NUM!</v>
      </c>
      <c r="H824" t="e">
        <f>(($Q$2 * (3.14159 - ACOS($Q$2/G824) - ACOS((B824+Instructions!$E$17)/G824))) + ((G824)^2 - ($Q$2)^2)^0.5) - C824</f>
        <v>#NUM!</v>
      </c>
      <c r="I824" t="e">
        <f>H824-Instructions!$E$15</f>
        <v>#NUM!</v>
      </c>
      <c r="J824" t="e">
        <f t="shared" si="86"/>
        <v>#NUM!</v>
      </c>
      <c r="K824">
        <v>0.5</v>
      </c>
      <c r="L824">
        <v>0.5</v>
      </c>
      <c r="M824" t="e">
        <f t="shared" si="87"/>
        <v>#NUM!</v>
      </c>
      <c r="N824" t="e">
        <f t="shared" si="88"/>
        <v>#NUM!</v>
      </c>
    </row>
    <row r="825" spans="1:14" x14ac:dyDescent="0.2">
      <c r="A825">
        <f>Instructions!$E$22/2</f>
        <v>0</v>
      </c>
      <c r="B825" t="e">
        <f t="shared" si="89"/>
        <v>#NUM!</v>
      </c>
      <c r="C825" t="e">
        <f t="shared" si="90"/>
        <v>#NUM!</v>
      </c>
      <c r="D825" t="e">
        <f t="shared" si="84"/>
        <v>#NUM!</v>
      </c>
      <c r="E825" t="e">
        <f t="shared" si="85"/>
        <v>#NUM!</v>
      </c>
      <c r="F825" t="e">
        <f>E825-Instructions!$E$14</f>
        <v>#NUM!</v>
      </c>
      <c r="G825" t="e">
        <f>((A825)^2 + (B825+Instructions!$E$17)^2)^0.5</f>
        <v>#NUM!</v>
      </c>
      <c r="H825" t="e">
        <f>(($Q$2 * (3.14159 - ACOS($Q$2/G825) - ACOS((B825+Instructions!$E$17)/G825))) + ((G825)^2 - ($Q$2)^2)^0.5) - C825</f>
        <v>#NUM!</v>
      </c>
      <c r="I825" t="e">
        <f>H825-Instructions!$E$15</f>
        <v>#NUM!</v>
      </c>
      <c r="J825" t="e">
        <f t="shared" si="86"/>
        <v>#NUM!</v>
      </c>
      <c r="K825">
        <v>0.5</v>
      </c>
      <c r="L825">
        <v>0.5</v>
      </c>
      <c r="M825" t="e">
        <f t="shared" si="87"/>
        <v>#NUM!</v>
      </c>
      <c r="N825" t="e">
        <f t="shared" si="88"/>
        <v>#NUM!</v>
      </c>
    </row>
    <row r="826" spans="1:14" x14ac:dyDescent="0.2">
      <c r="A826">
        <f>Instructions!$E$22/2</f>
        <v>0</v>
      </c>
      <c r="B826" t="e">
        <f t="shared" si="89"/>
        <v>#NUM!</v>
      </c>
      <c r="C826" t="e">
        <f t="shared" si="90"/>
        <v>#NUM!</v>
      </c>
      <c r="D826" t="e">
        <f t="shared" si="84"/>
        <v>#NUM!</v>
      </c>
      <c r="E826" t="e">
        <f t="shared" si="85"/>
        <v>#NUM!</v>
      </c>
      <c r="F826" t="e">
        <f>E826-Instructions!$E$14</f>
        <v>#NUM!</v>
      </c>
      <c r="G826" t="e">
        <f>((A826)^2 + (B826+Instructions!$E$17)^2)^0.5</f>
        <v>#NUM!</v>
      </c>
      <c r="H826" t="e">
        <f>(($Q$2 * (3.14159 - ACOS($Q$2/G826) - ACOS((B826+Instructions!$E$17)/G826))) + ((G826)^2 - ($Q$2)^2)^0.5) - C826</f>
        <v>#NUM!</v>
      </c>
      <c r="I826" t="e">
        <f>H826-Instructions!$E$15</f>
        <v>#NUM!</v>
      </c>
      <c r="J826" t="e">
        <f t="shared" si="86"/>
        <v>#NUM!</v>
      </c>
      <c r="K826">
        <v>0.5</v>
      </c>
      <c r="L826">
        <v>0.5</v>
      </c>
      <c r="M826" t="e">
        <f t="shared" si="87"/>
        <v>#NUM!</v>
      </c>
      <c r="N826" t="e">
        <f t="shared" si="88"/>
        <v>#NUM!</v>
      </c>
    </row>
    <row r="827" spans="1:14" x14ac:dyDescent="0.2">
      <c r="A827">
        <f>Instructions!$E$22/2</f>
        <v>0</v>
      </c>
      <c r="B827" t="e">
        <f t="shared" si="89"/>
        <v>#NUM!</v>
      </c>
      <c r="C827" t="e">
        <f t="shared" si="90"/>
        <v>#NUM!</v>
      </c>
      <c r="D827" t="e">
        <f t="shared" si="84"/>
        <v>#NUM!</v>
      </c>
      <c r="E827" t="e">
        <f t="shared" si="85"/>
        <v>#NUM!</v>
      </c>
      <c r="F827" t="e">
        <f>E827-Instructions!$E$14</f>
        <v>#NUM!</v>
      </c>
      <c r="G827" t="e">
        <f>((A827)^2 + (B827+Instructions!$E$17)^2)^0.5</f>
        <v>#NUM!</v>
      </c>
      <c r="H827" t="e">
        <f>(($Q$2 * (3.14159 - ACOS($Q$2/G827) - ACOS((B827+Instructions!$E$17)/G827))) + ((G827)^2 - ($Q$2)^2)^0.5) - C827</f>
        <v>#NUM!</v>
      </c>
      <c r="I827" t="e">
        <f>H827-Instructions!$E$15</f>
        <v>#NUM!</v>
      </c>
      <c r="J827" t="e">
        <f t="shared" si="86"/>
        <v>#NUM!</v>
      </c>
      <c r="K827">
        <v>0.5</v>
      </c>
      <c r="L827">
        <v>0.5</v>
      </c>
      <c r="M827" t="e">
        <f t="shared" si="87"/>
        <v>#NUM!</v>
      </c>
      <c r="N827" t="e">
        <f t="shared" si="88"/>
        <v>#NUM!</v>
      </c>
    </row>
    <row r="828" spans="1:14" x14ac:dyDescent="0.2">
      <c r="A828">
        <f>Instructions!$E$22/2</f>
        <v>0</v>
      </c>
      <c r="B828" t="e">
        <f t="shared" si="89"/>
        <v>#NUM!</v>
      </c>
      <c r="C828" t="e">
        <f t="shared" si="90"/>
        <v>#NUM!</v>
      </c>
      <c r="D828" t="e">
        <f t="shared" si="84"/>
        <v>#NUM!</v>
      </c>
      <c r="E828" t="e">
        <f t="shared" si="85"/>
        <v>#NUM!</v>
      </c>
      <c r="F828" t="e">
        <f>E828-Instructions!$E$14</f>
        <v>#NUM!</v>
      </c>
      <c r="G828" t="e">
        <f>((A828)^2 + (B828+Instructions!$E$17)^2)^0.5</f>
        <v>#NUM!</v>
      </c>
      <c r="H828" t="e">
        <f>(($Q$2 * (3.14159 - ACOS($Q$2/G828) - ACOS((B828+Instructions!$E$17)/G828))) + ((G828)^2 - ($Q$2)^2)^0.5) - C828</f>
        <v>#NUM!</v>
      </c>
      <c r="I828" t="e">
        <f>H828-Instructions!$E$15</f>
        <v>#NUM!</v>
      </c>
      <c r="J828" t="e">
        <f t="shared" si="86"/>
        <v>#NUM!</v>
      </c>
      <c r="K828">
        <v>0.5</v>
      </c>
      <c r="L828">
        <v>0.5</v>
      </c>
      <c r="M828" t="e">
        <f t="shared" si="87"/>
        <v>#NUM!</v>
      </c>
      <c r="N828" t="e">
        <f t="shared" si="88"/>
        <v>#NUM!</v>
      </c>
    </row>
    <row r="829" spans="1:14" x14ac:dyDescent="0.2">
      <c r="A829">
        <f>Instructions!$E$22/2</f>
        <v>0</v>
      </c>
      <c r="B829" t="e">
        <f t="shared" si="89"/>
        <v>#NUM!</v>
      </c>
      <c r="C829" t="e">
        <f t="shared" si="90"/>
        <v>#NUM!</v>
      </c>
      <c r="D829" t="e">
        <f t="shared" si="84"/>
        <v>#NUM!</v>
      </c>
      <c r="E829" t="e">
        <f t="shared" si="85"/>
        <v>#NUM!</v>
      </c>
      <c r="F829" t="e">
        <f>E829-Instructions!$E$14</f>
        <v>#NUM!</v>
      </c>
      <c r="G829" t="e">
        <f>((A829)^2 + (B829+Instructions!$E$17)^2)^0.5</f>
        <v>#NUM!</v>
      </c>
      <c r="H829" t="e">
        <f>(($Q$2 * (3.14159 - ACOS($Q$2/G829) - ACOS((B829+Instructions!$E$17)/G829))) + ((G829)^2 - ($Q$2)^2)^0.5) - C829</f>
        <v>#NUM!</v>
      </c>
      <c r="I829" t="e">
        <f>H829-Instructions!$E$15</f>
        <v>#NUM!</v>
      </c>
      <c r="J829" t="e">
        <f t="shared" si="86"/>
        <v>#NUM!</v>
      </c>
      <c r="K829">
        <v>0.5</v>
      </c>
      <c r="L829">
        <v>0.5</v>
      </c>
      <c r="M829" t="e">
        <f t="shared" si="87"/>
        <v>#NUM!</v>
      </c>
      <c r="N829" t="e">
        <f t="shared" si="88"/>
        <v>#NUM!</v>
      </c>
    </row>
    <row r="830" spans="1:14" x14ac:dyDescent="0.2">
      <c r="A830">
        <f>Instructions!$E$22/2</f>
        <v>0</v>
      </c>
      <c r="B830" t="e">
        <f t="shared" si="89"/>
        <v>#NUM!</v>
      </c>
      <c r="C830" t="e">
        <f t="shared" si="90"/>
        <v>#NUM!</v>
      </c>
      <c r="D830" t="e">
        <f t="shared" si="84"/>
        <v>#NUM!</v>
      </c>
      <c r="E830" t="e">
        <f t="shared" si="85"/>
        <v>#NUM!</v>
      </c>
      <c r="F830" t="e">
        <f>E830-Instructions!$E$14</f>
        <v>#NUM!</v>
      </c>
      <c r="G830" t="e">
        <f>((A830)^2 + (B830+Instructions!$E$17)^2)^0.5</f>
        <v>#NUM!</v>
      </c>
      <c r="H830" t="e">
        <f>(($Q$2 * (3.14159 - ACOS($Q$2/G830) - ACOS((B830+Instructions!$E$17)/G830))) + ((G830)^2 - ($Q$2)^2)^0.5) - C830</f>
        <v>#NUM!</v>
      </c>
      <c r="I830" t="e">
        <f>H830-Instructions!$E$15</f>
        <v>#NUM!</v>
      </c>
      <c r="J830" t="e">
        <f t="shared" si="86"/>
        <v>#NUM!</v>
      </c>
      <c r="K830">
        <v>0.5</v>
      </c>
      <c r="L830">
        <v>0.5</v>
      </c>
      <c r="M830" t="e">
        <f t="shared" si="87"/>
        <v>#NUM!</v>
      </c>
      <c r="N830" t="e">
        <f t="shared" si="88"/>
        <v>#NUM!</v>
      </c>
    </row>
    <row r="831" spans="1:14" x14ac:dyDescent="0.2">
      <c r="A831">
        <f>Instructions!$E$22/2</f>
        <v>0</v>
      </c>
      <c r="B831" t="e">
        <f t="shared" si="89"/>
        <v>#NUM!</v>
      </c>
      <c r="C831" t="e">
        <f t="shared" si="90"/>
        <v>#NUM!</v>
      </c>
      <c r="D831" t="e">
        <f t="shared" si="84"/>
        <v>#NUM!</v>
      </c>
      <c r="E831" t="e">
        <f t="shared" si="85"/>
        <v>#NUM!</v>
      </c>
      <c r="F831" t="e">
        <f>E831-Instructions!$E$14</f>
        <v>#NUM!</v>
      </c>
      <c r="G831" t="e">
        <f>((A831)^2 + (B831+Instructions!$E$17)^2)^0.5</f>
        <v>#NUM!</v>
      </c>
      <c r="H831" t="e">
        <f>(($Q$2 * (3.14159 - ACOS($Q$2/G831) - ACOS((B831+Instructions!$E$17)/G831))) + ((G831)^2 - ($Q$2)^2)^0.5) - C831</f>
        <v>#NUM!</v>
      </c>
      <c r="I831" t="e">
        <f>H831-Instructions!$E$15</f>
        <v>#NUM!</v>
      </c>
      <c r="J831" t="e">
        <f t="shared" si="86"/>
        <v>#NUM!</v>
      </c>
      <c r="K831">
        <v>0.5</v>
      </c>
      <c r="L831">
        <v>0.5</v>
      </c>
      <c r="M831" t="e">
        <f t="shared" si="87"/>
        <v>#NUM!</v>
      </c>
      <c r="N831" t="e">
        <f t="shared" si="88"/>
        <v>#NUM!</v>
      </c>
    </row>
    <row r="832" spans="1:14" x14ac:dyDescent="0.2">
      <c r="A832">
        <f>Instructions!$E$22/2</f>
        <v>0</v>
      </c>
      <c r="B832" t="e">
        <f t="shared" si="89"/>
        <v>#NUM!</v>
      </c>
      <c r="C832" t="e">
        <f t="shared" si="90"/>
        <v>#NUM!</v>
      </c>
      <c r="D832" t="e">
        <f t="shared" si="84"/>
        <v>#NUM!</v>
      </c>
      <c r="E832" t="e">
        <f t="shared" si="85"/>
        <v>#NUM!</v>
      </c>
      <c r="F832" t="e">
        <f>E832-Instructions!$E$14</f>
        <v>#NUM!</v>
      </c>
      <c r="G832" t="e">
        <f>((A832)^2 + (B832+Instructions!$E$17)^2)^0.5</f>
        <v>#NUM!</v>
      </c>
      <c r="H832" t="e">
        <f>(($Q$2 * (3.14159 - ACOS($Q$2/G832) - ACOS((B832+Instructions!$E$17)/G832))) + ((G832)^2 - ($Q$2)^2)^0.5) - C832</f>
        <v>#NUM!</v>
      </c>
      <c r="I832" t="e">
        <f>H832-Instructions!$E$15</f>
        <v>#NUM!</v>
      </c>
      <c r="J832" t="e">
        <f t="shared" si="86"/>
        <v>#NUM!</v>
      </c>
      <c r="K832">
        <v>0.5</v>
      </c>
      <c r="L832">
        <v>0.5</v>
      </c>
      <c r="M832" t="e">
        <f t="shared" si="87"/>
        <v>#NUM!</v>
      </c>
      <c r="N832" t="e">
        <f t="shared" si="88"/>
        <v>#NUM!</v>
      </c>
    </row>
    <row r="833" spans="1:14" x14ac:dyDescent="0.2">
      <c r="A833">
        <f>Instructions!$E$22/2</f>
        <v>0</v>
      </c>
      <c r="B833" t="e">
        <f t="shared" si="89"/>
        <v>#NUM!</v>
      </c>
      <c r="C833" t="e">
        <f t="shared" si="90"/>
        <v>#NUM!</v>
      </c>
      <c r="D833" t="e">
        <f t="shared" si="84"/>
        <v>#NUM!</v>
      </c>
      <c r="E833" t="e">
        <f t="shared" si="85"/>
        <v>#NUM!</v>
      </c>
      <c r="F833" t="e">
        <f>E833-Instructions!$E$14</f>
        <v>#NUM!</v>
      </c>
      <c r="G833" t="e">
        <f>((A833)^2 + (B833+Instructions!$E$17)^2)^0.5</f>
        <v>#NUM!</v>
      </c>
      <c r="H833" t="e">
        <f>(($Q$2 * (3.14159 - ACOS($Q$2/G833) - ACOS((B833+Instructions!$E$17)/G833))) + ((G833)^2 - ($Q$2)^2)^0.5) - C833</f>
        <v>#NUM!</v>
      </c>
      <c r="I833" t="e">
        <f>H833-Instructions!$E$15</f>
        <v>#NUM!</v>
      </c>
      <c r="J833" t="e">
        <f t="shared" si="86"/>
        <v>#NUM!</v>
      </c>
      <c r="K833">
        <v>0.5</v>
      </c>
      <c r="L833">
        <v>0.5</v>
      </c>
      <c r="M833" t="e">
        <f t="shared" si="87"/>
        <v>#NUM!</v>
      </c>
      <c r="N833" t="e">
        <f t="shared" si="88"/>
        <v>#NUM!</v>
      </c>
    </row>
    <row r="834" spans="1:14" x14ac:dyDescent="0.2">
      <c r="A834">
        <f>Instructions!$E$22/2</f>
        <v>0</v>
      </c>
      <c r="B834" t="e">
        <f t="shared" si="89"/>
        <v>#NUM!</v>
      </c>
      <c r="C834" t="e">
        <f t="shared" si="90"/>
        <v>#NUM!</v>
      </c>
      <c r="D834" t="e">
        <f t="shared" si="84"/>
        <v>#NUM!</v>
      </c>
      <c r="E834" t="e">
        <f t="shared" si="85"/>
        <v>#NUM!</v>
      </c>
      <c r="F834" t="e">
        <f>E834-Instructions!$E$14</f>
        <v>#NUM!</v>
      </c>
      <c r="G834" t="e">
        <f>((A834)^2 + (B834+Instructions!$E$17)^2)^0.5</f>
        <v>#NUM!</v>
      </c>
      <c r="H834" t="e">
        <f>(($Q$2 * (3.14159 - ACOS($Q$2/G834) - ACOS((B834+Instructions!$E$17)/G834))) + ((G834)^2 - ($Q$2)^2)^0.5) - C834</f>
        <v>#NUM!</v>
      </c>
      <c r="I834" t="e">
        <f>H834-Instructions!$E$15</f>
        <v>#NUM!</v>
      </c>
      <c r="J834" t="e">
        <f t="shared" si="86"/>
        <v>#NUM!</v>
      </c>
      <c r="K834">
        <v>0.5</v>
      </c>
      <c r="L834">
        <v>0.5</v>
      </c>
      <c r="M834" t="e">
        <f t="shared" si="87"/>
        <v>#NUM!</v>
      </c>
      <c r="N834" t="e">
        <f t="shared" si="88"/>
        <v>#NUM!</v>
      </c>
    </row>
    <row r="835" spans="1:14" x14ac:dyDescent="0.2">
      <c r="A835">
        <f>Instructions!$E$22/2</f>
        <v>0</v>
      </c>
      <c r="B835" t="e">
        <f t="shared" si="89"/>
        <v>#NUM!</v>
      </c>
      <c r="C835" t="e">
        <f t="shared" si="90"/>
        <v>#NUM!</v>
      </c>
      <c r="D835" t="e">
        <f t="shared" ref="D835:D898" si="91">((A835)^2 + (B835)^2)^0.5</f>
        <v>#NUM!</v>
      </c>
      <c r="E835" t="e">
        <f t="shared" ref="E835:E898" si="92">(($Q$2 * (3.14159 - ACOS($Q$2/D835) - ACOS(B835/D835))) + ((D835)^2 - ($Q$2)^2)^0.5) - C835</f>
        <v>#NUM!</v>
      </c>
      <c r="F835" t="e">
        <f>E835-Instructions!$E$14</f>
        <v>#NUM!</v>
      </c>
      <c r="G835" t="e">
        <f>((A835)^2 + (B835+Instructions!$E$17)^2)^0.5</f>
        <v>#NUM!</v>
      </c>
      <c r="H835" t="e">
        <f>(($Q$2 * (3.14159 - ACOS($Q$2/G835) - ACOS((B835+Instructions!$E$17)/G835))) + ((G835)^2 - ($Q$2)^2)^0.5) - C835</f>
        <v>#NUM!</v>
      </c>
      <c r="I835" t="e">
        <f>H835-Instructions!$E$15</f>
        <v>#NUM!</v>
      </c>
      <c r="J835" t="e">
        <f t="shared" ref="J835:J898" si="93">(ABS(F835) + ABS(I835))/2</f>
        <v>#NUM!</v>
      </c>
      <c r="K835">
        <v>0.5</v>
      </c>
      <c r="L835">
        <v>0.5</v>
      </c>
      <c r="M835" t="e">
        <f t="shared" ref="M835:M898" si="94">IF(AND(F835&lt;0,I835&lt;0),1,IF(AND(F835&gt;0,I835&gt;0),-1,0))</f>
        <v>#NUM!</v>
      </c>
      <c r="N835" t="e">
        <f t="shared" ref="N835:N898" si="95">IF(AND(F835&gt;0,I835&lt;0),1,IF(AND(F835&lt;0,I835&gt;0),-1,0))</f>
        <v>#NUM!</v>
      </c>
    </row>
    <row r="836" spans="1:14" x14ac:dyDescent="0.2">
      <c r="A836">
        <f>Instructions!$E$22/2</f>
        <v>0</v>
      </c>
      <c r="B836" t="e">
        <f t="shared" ref="B836:B899" si="96">B835+J835*K835*M835</f>
        <v>#NUM!</v>
      </c>
      <c r="C836" t="e">
        <f t="shared" ref="C836:C899" si="97">C835+J835*L835*N835</f>
        <v>#NUM!</v>
      </c>
      <c r="D836" t="e">
        <f t="shared" si="91"/>
        <v>#NUM!</v>
      </c>
      <c r="E836" t="e">
        <f t="shared" si="92"/>
        <v>#NUM!</v>
      </c>
      <c r="F836" t="e">
        <f>E836-Instructions!$E$14</f>
        <v>#NUM!</v>
      </c>
      <c r="G836" t="e">
        <f>((A836)^2 + (B836+Instructions!$E$17)^2)^0.5</f>
        <v>#NUM!</v>
      </c>
      <c r="H836" t="e">
        <f>(($Q$2 * (3.14159 - ACOS($Q$2/G836) - ACOS((B836+Instructions!$E$17)/G836))) + ((G836)^2 - ($Q$2)^2)^0.5) - C836</f>
        <v>#NUM!</v>
      </c>
      <c r="I836" t="e">
        <f>H836-Instructions!$E$15</f>
        <v>#NUM!</v>
      </c>
      <c r="J836" t="e">
        <f t="shared" si="93"/>
        <v>#NUM!</v>
      </c>
      <c r="K836">
        <v>0.5</v>
      </c>
      <c r="L836">
        <v>0.5</v>
      </c>
      <c r="M836" t="e">
        <f t="shared" si="94"/>
        <v>#NUM!</v>
      </c>
      <c r="N836" t="e">
        <f t="shared" si="95"/>
        <v>#NUM!</v>
      </c>
    </row>
    <row r="837" spans="1:14" x14ac:dyDescent="0.2">
      <c r="A837">
        <f>Instructions!$E$22/2</f>
        <v>0</v>
      </c>
      <c r="B837" t="e">
        <f t="shared" si="96"/>
        <v>#NUM!</v>
      </c>
      <c r="C837" t="e">
        <f t="shared" si="97"/>
        <v>#NUM!</v>
      </c>
      <c r="D837" t="e">
        <f t="shared" si="91"/>
        <v>#NUM!</v>
      </c>
      <c r="E837" t="e">
        <f t="shared" si="92"/>
        <v>#NUM!</v>
      </c>
      <c r="F837" t="e">
        <f>E837-Instructions!$E$14</f>
        <v>#NUM!</v>
      </c>
      <c r="G837" t="e">
        <f>((A837)^2 + (B837+Instructions!$E$17)^2)^0.5</f>
        <v>#NUM!</v>
      </c>
      <c r="H837" t="e">
        <f>(($Q$2 * (3.14159 - ACOS($Q$2/G837) - ACOS((B837+Instructions!$E$17)/G837))) + ((G837)^2 - ($Q$2)^2)^0.5) - C837</f>
        <v>#NUM!</v>
      </c>
      <c r="I837" t="e">
        <f>H837-Instructions!$E$15</f>
        <v>#NUM!</v>
      </c>
      <c r="J837" t="e">
        <f t="shared" si="93"/>
        <v>#NUM!</v>
      </c>
      <c r="K837">
        <v>0.5</v>
      </c>
      <c r="L837">
        <v>0.5</v>
      </c>
      <c r="M837" t="e">
        <f t="shared" si="94"/>
        <v>#NUM!</v>
      </c>
      <c r="N837" t="e">
        <f t="shared" si="95"/>
        <v>#NUM!</v>
      </c>
    </row>
    <row r="838" spans="1:14" x14ac:dyDescent="0.2">
      <c r="A838">
        <f>Instructions!$E$22/2</f>
        <v>0</v>
      </c>
      <c r="B838" t="e">
        <f t="shared" si="96"/>
        <v>#NUM!</v>
      </c>
      <c r="C838" t="e">
        <f t="shared" si="97"/>
        <v>#NUM!</v>
      </c>
      <c r="D838" t="e">
        <f t="shared" si="91"/>
        <v>#NUM!</v>
      </c>
      <c r="E838" t="e">
        <f t="shared" si="92"/>
        <v>#NUM!</v>
      </c>
      <c r="F838" t="e">
        <f>E838-Instructions!$E$14</f>
        <v>#NUM!</v>
      </c>
      <c r="G838" t="e">
        <f>((A838)^2 + (B838+Instructions!$E$17)^2)^0.5</f>
        <v>#NUM!</v>
      </c>
      <c r="H838" t="e">
        <f>(($Q$2 * (3.14159 - ACOS($Q$2/G838) - ACOS((B838+Instructions!$E$17)/G838))) + ((G838)^2 - ($Q$2)^2)^0.5) - C838</f>
        <v>#NUM!</v>
      </c>
      <c r="I838" t="e">
        <f>H838-Instructions!$E$15</f>
        <v>#NUM!</v>
      </c>
      <c r="J838" t="e">
        <f t="shared" si="93"/>
        <v>#NUM!</v>
      </c>
      <c r="K838">
        <v>0.5</v>
      </c>
      <c r="L838">
        <v>0.5</v>
      </c>
      <c r="M838" t="e">
        <f t="shared" si="94"/>
        <v>#NUM!</v>
      </c>
      <c r="N838" t="e">
        <f t="shared" si="95"/>
        <v>#NUM!</v>
      </c>
    </row>
    <row r="839" spans="1:14" x14ac:dyDescent="0.2">
      <c r="A839">
        <f>Instructions!$E$22/2</f>
        <v>0</v>
      </c>
      <c r="B839" t="e">
        <f t="shared" si="96"/>
        <v>#NUM!</v>
      </c>
      <c r="C839" t="e">
        <f t="shared" si="97"/>
        <v>#NUM!</v>
      </c>
      <c r="D839" t="e">
        <f t="shared" si="91"/>
        <v>#NUM!</v>
      </c>
      <c r="E839" t="e">
        <f t="shared" si="92"/>
        <v>#NUM!</v>
      </c>
      <c r="F839" t="e">
        <f>E839-Instructions!$E$14</f>
        <v>#NUM!</v>
      </c>
      <c r="G839" t="e">
        <f>((A839)^2 + (B839+Instructions!$E$17)^2)^0.5</f>
        <v>#NUM!</v>
      </c>
      <c r="H839" t="e">
        <f>(($Q$2 * (3.14159 - ACOS($Q$2/G839) - ACOS((B839+Instructions!$E$17)/G839))) + ((G839)^2 - ($Q$2)^2)^0.5) - C839</f>
        <v>#NUM!</v>
      </c>
      <c r="I839" t="e">
        <f>H839-Instructions!$E$15</f>
        <v>#NUM!</v>
      </c>
      <c r="J839" t="e">
        <f t="shared" si="93"/>
        <v>#NUM!</v>
      </c>
      <c r="K839">
        <v>0.5</v>
      </c>
      <c r="L839">
        <v>0.5</v>
      </c>
      <c r="M839" t="e">
        <f t="shared" si="94"/>
        <v>#NUM!</v>
      </c>
      <c r="N839" t="e">
        <f t="shared" si="95"/>
        <v>#NUM!</v>
      </c>
    </row>
    <row r="840" spans="1:14" x14ac:dyDescent="0.2">
      <c r="A840">
        <f>Instructions!$E$22/2</f>
        <v>0</v>
      </c>
      <c r="B840" t="e">
        <f t="shared" si="96"/>
        <v>#NUM!</v>
      </c>
      <c r="C840" t="e">
        <f t="shared" si="97"/>
        <v>#NUM!</v>
      </c>
      <c r="D840" t="e">
        <f t="shared" si="91"/>
        <v>#NUM!</v>
      </c>
      <c r="E840" t="e">
        <f t="shared" si="92"/>
        <v>#NUM!</v>
      </c>
      <c r="F840" t="e">
        <f>E840-Instructions!$E$14</f>
        <v>#NUM!</v>
      </c>
      <c r="G840" t="e">
        <f>((A840)^2 + (B840+Instructions!$E$17)^2)^0.5</f>
        <v>#NUM!</v>
      </c>
      <c r="H840" t="e">
        <f>(($Q$2 * (3.14159 - ACOS($Q$2/G840) - ACOS((B840+Instructions!$E$17)/G840))) + ((G840)^2 - ($Q$2)^2)^0.5) - C840</f>
        <v>#NUM!</v>
      </c>
      <c r="I840" t="e">
        <f>H840-Instructions!$E$15</f>
        <v>#NUM!</v>
      </c>
      <c r="J840" t="e">
        <f t="shared" si="93"/>
        <v>#NUM!</v>
      </c>
      <c r="K840">
        <v>0.5</v>
      </c>
      <c r="L840">
        <v>0.5</v>
      </c>
      <c r="M840" t="e">
        <f t="shared" si="94"/>
        <v>#NUM!</v>
      </c>
      <c r="N840" t="e">
        <f t="shared" si="95"/>
        <v>#NUM!</v>
      </c>
    </row>
    <row r="841" spans="1:14" x14ac:dyDescent="0.2">
      <c r="A841">
        <f>Instructions!$E$22/2</f>
        <v>0</v>
      </c>
      <c r="B841" t="e">
        <f t="shared" si="96"/>
        <v>#NUM!</v>
      </c>
      <c r="C841" t="e">
        <f t="shared" si="97"/>
        <v>#NUM!</v>
      </c>
      <c r="D841" t="e">
        <f t="shared" si="91"/>
        <v>#NUM!</v>
      </c>
      <c r="E841" t="e">
        <f t="shared" si="92"/>
        <v>#NUM!</v>
      </c>
      <c r="F841" t="e">
        <f>E841-Instructions!$E$14</f>
        <v>#NUM!</v>
      </c>
      <c r="G841" t="e">
        <f>((A841)^2 + (B841+Instructions!$E$17)^2)^0.5</f>
        <v>#NUM!</v>
      </c>
      <c r="H841" t="e">
        <f>(($Q$2 * (3.14159 - ACOS($Q$2/G841) - ACOS((B841+Instructions!$E$17)/G841))) + ((G841)^2 - ($Q$2)^2)^0.5) - C841</f>
        <v>#NUM!</v>
      </c>
      <c r="I841" t="e">
        <f>H841-Instructions!$E$15</f>
        <v>#NUM!</v>
      </c>
      <c r="J841" t="e">
        <f t="shared" si="93"/>
        <v>#NUM!</v>
      </c>
      <c r="K841">
        <v>0.5</v>
      </c>
      <c r="L841">
        <v>0.5</v>
      </c>
      <c r="M841" t="e">
        <f t="shared" si="94"/>
        <v>#NUM!</v>
      </c>
      <c r="N841" t="e">
        <f t="shared" si="95"/>
        <v>#NUM!</v>
      </c>
    </row>
    <row r="842" spans="1:14" x14ac:dyDescent="0.2">
      <c r="A842">
        <f>Instructions!$E$22/2</f>
        <v>0</v>
      </c>
      <c r="B842" t="e">
        <f t="shared" si="96"/>
        <v>#NUM!</v>
      </c>
      <c r="C842" t="e">
        <f t="shared" si="97"/>
        <v>#NUM!</v>
      </c>
      <c r="D842" t="e">
        <f t="shared" si="91"/>
        <v>#NUM!</v>
      </c>
      <c r="E842" t="e">
        <f t="shared" si="92"/>
        <v>#NUM!</v>
      </c>
      <c r="F842" t="e">
        <f>E842-Instructions!$E$14</f>
        <v>#NUM!</v>
      </c>
      <c r="G842" t="e">
        <f>((A842)^2 + (B842+Instructions!$E$17)^2)^0.5</f>
        <v>#NUM!</v>
      </c>
      <c r="H842" t="e">
        <f>(($Q$2 * (3.14159 - ACOS($Q$2/G842) - ACOS((B842+Instructions!$E$17)/G842))) + ((G842)^2 - ($Q$2)^2)^0.5) - C842</f>
        <v>#NUM!</v>
      </c>
      <c r="I842" t="e">
        <f>H842-Instructions!$E$15</f>
        <v>#NUM!</v>
      </c>
      <c r="J842" t="e">
        <f t="shared" si="93"/>
        <v>#NUM!</v>
      </c>
      <c r="K842">
        <v>0.5</v>
      </c>
      <c r="L842">
        <v>0.5</v>
      </c>
      <c r="M842" t="e">
        <f t="shared" si="94"/>
        <v>#NUM!</v>
      </c>
      <c r="N842" t="e">
        <f t="shared" si="95"/>
        <v>#NUM!</v>
      </c>
    </row>
    <row r="843" spans="1:14" x14ac:dyDescent="0.2">
      <c r="A843">
        <f>Instructions!$E$22/2</f>
        <v>0</v>
      </c>
      <c r="B843" t="e">
        <f t="shared" si="96"/>
        <v>#NUM!</v>
      </c>
      <c r="C843" t="e">
        <f t="shared" si="97"/>
        <v>#NUM!</v>
      </c>
      <c r="D843" t="e">
        <f t="shared" si="91"/>
        <v>#NUM!</v>
      </c>
      <c r="E843" t="e">
        <f t="shared" si="92"/>
        <v>#NUM!</v>
      </c>
      <c r="F843" t="e">
        <f>E843-Instructions!$E$14</f>
        <v>#NUM!</v>
      </c>
      <c r="G843" t="e">
        <f>((A843)^2 + (B843+Instructions!$E$17)^2)^0.5</f>
        <v>#NUM!</v>
      </c>
      <c r="H843" t="e">
        <f>(($Q$2 * (3.14159 - ACOS($Q$2/G843) - ACOS((B843+Instructions!$E$17)/G843))) + ((G843)^2 - ($Q$2)^2)^0.5) - C843</f>
        <v>#NUM!</v>
      </c>
      <c r="I843" t="e">
        <f>H843-Instructions!$E$15</f>
        <v>#NUM!</v>
      </c>
      <c r="J843" t="e">
        <f t="shared" si="93"/>
        <v>#NUM!</v>
      </c>
      <c r="K843">
        <v>0.5</v>
      </c>
      <c r="L843">
        <v>0.5</v>
      </c>
      <c r="M843" t="e">
        <f t="shared" si="94"/>
        <v>#NUM!</v>
      </c>
      <c r="N843" t="e">
        <f t="shared" si="95"/>
        <v>#NUM!</v>
      </c>
    </row>
    <row r="844" spans="1:14" x14ac:dyDescent="0.2">
      <c r="A844">
        <f>Instructions!$E$22/2</f>
        <v>0</v>
      </c>
      <c r="B844" t="e">
        <f t="shared" si="96"/>
        <v>#NUM!</v>
      </c>
      <c r="C844" t="e">
        <f t="shared" si="97"/>
        <v>#NUM!</v>
      </c>
      <c r="D844" t="e">
        <f t="shared" si="91"/>
        <v>#NUM!</v>
      </c>
      <c r="E844" t="e">
        <f t="shared" si="92"/>
        <v>#NUM!</v>
      </c>
      <c r="F844" t="e">
        <f>E844-Instructions!$E$14</f>
        <v>#NUM!</v>
      </c>
      <c r="G844" t="e">
        <f>((A844)^2 + (B844+Instructions!$E$17)^2)^0.5</f>
        <v>#NUM!</v>
      </c>
      <c r="H844" t="e">
        <f>(($Q$2 * (3.14159 - ACOS($Q$2/G844) - ACOS((B844+Instructions!$E$17)/G844))) + ((G844)^2 - ($Q$2)^2)^0.5) - C844</f>
        <v>#NUM!</v>
      </c>
      <c r="I844" t="e">
        <f>H844-Instructions!$E$15</f>
        <v>#NUM!</v>
      </c>
      <c r="J844" t="e">
        <f t="shared" si="93"/>
        <v>#NUM!</v>
      </c>
      <c r="K844">
        <v>0.5</v>
      </c>
      <c r="L844">
        <v>0.5</v>
      </c>
      <c r="M844" t="e">
        <f t="shared" si="94"/>
        <v>#NUM!</v>
      </c>
      <c r="N844" t="e">
        <f t="shared" si="95"/>
        <v>#NUM!</v>
      </c>
    </row>
    <row r="845" spans="1:14" x14ac:dyDescent="0.2">
      <c r="A845">
        <f>Instructions!$E$22/2</f>
        <v>0</v>
      </c>
      <c r="B845" t="e">
        <f t="shared" si="96"/>
        <v>#NUM!</v>
      </c>
      <c r="C845" t="e">
        <f t="shared" si="97"/>
        <v>#NUM!</v>
      </c>
      <c r="D845" t="e">
        <f t="shared" si="91"/>
        <v>#NUM!</v>
      </c>
      <c r="E845" t="e">
        <f t="shared" si="92"/>
        <v>#NUM!</v>
      </c>
      <c r="F845" t="e">
        <f>E845-Instructions!$E$14</f>
        <v>#NUM!</v>
      </c>
      <c r="G845" t="e">
        <f>((A845)^2 + (B845+Instructions!$E$17)^2)^0.5</f>
        <v>#NUM!</v>
      </c>
      <c r="H845" t="e">
        <f>(($Q$2 * (3.14159 - ACOS($Q$2/G845) - ACOS((B845+Instructions!$E$17)/G845))) + ((G845)^2 - ($Q$2)^2)^0.5) - C845</f>
        <v>#NUM!</v>
      </c>
      <c r="I845" t="e">
        <f>H845-Instructions!$E$15</f>
        <v>#NUM!</v>
      </c>
      <c r="J845" t="e">
        <f t="shared" si="93"/>
        <v>#NUM!</v>
      </c>
      <c r="K845">
        <v>0.5</v>
      </c>
      <c r="L845">
        <v>0.5</v>
      </c>
      <c r="M845" t="e">
        <f t="shared" si="94"/>
        <v>#NUM!</v>
      </c>
      <c r="N845" t="e">
        <f t="shared" si="95"/>
        <v>#NUM!</v>
      </c>
    </row>
    <row r="846" spans="1:14" x14ac:dyDescent="0.2">
      <c r="A846">
        <f>Instructions!$E$22/2</f>
        <v>0</v>
      </c>
      <c r="B846" t="e">
        <f t="shared" si="96"/>
        <v>#NUM!</v>
      </c>
      <c r="C846" t="e">
        <f t="shared" si="97"/>
        <v>#NUM!</v>
      </c>
      <c r="D846" t="e">
        <f t="shared" si="91"/>
        <v>#NUM!</v>
      </c>
      <c r="E846" t="e">
        <f t="shared" si="92"/>
        <v>#NUM!</v>
      </c>
      <c r="F846" t="e">
        <f>E846-Instructions!$E$14</f>
        <v>#NUM!</v>
      </c>
      <c r="G846" t="e">
        <f>((A846)^2 + (B846+Instructions!$E$17)^2)^0.5</f>
        <v>#NUM!</v>
      </c>
      <c r="H846" t="e">
        <f>(($Q$2 * (3.14159 - ACOS($Q$2/G846) - ACOS((B846+Instructions!$E$17)/G846))) + ((G846)^2 - ($Q$2)^2)^0.5) - C846</f>
        <v>#NUM!</v>
      </c>
      <c r="I846" t="e">
        <f>H846-Instructions!$E$15</f>
        <v>#NUM!</v>
      </c>
      <c r="J846" t="e">
        <f t="shared" si="93"/>
        <v>#NUM!</v>
      </c>
      <c r="K846">
        <v>0.5</v>
      </c>
      <c r="L846">
        <v>0.5</v>
      </c>
      <c r="M846" t="e">
        <f t="shared" si="94"/>
        <v>#NUM!</v>
      </c>
      <c r="N846" t="e">
        <f t="shared" si="95"/>
        <v>#NUM!</v>
      </c>
    </row>
    <row r="847" spans="1:14" x14ac:dyDescent="0.2">
      <c r="A847">
        <f>Instructions!$E$22/2</f>
        <v>0</v>
      </c>
      <c r="B847" t="e">
        <f t="shared" si="96"/>
        <v>#NUM!</v>
      </c>
      <c r="C847" t="e">
        <f t="shared" si="97"/>
        <v>#NUM!</v>
      </c>
      <c r="D847" t="e">
        <f t="shared" si="91"/>
        <v>#NUM!</v>
      </c>
      <c r="E847" t="e">
        <f t="shared" si="92"/>
        <v>#NUM!</v>
      </c>
      <c r="F847" t="e">
        <f>E847-Instructions!$E$14</f>
        <v>#NUM!</v>
      </c>
      <c r="G847" t="e">
        <f>((A847)^2 + (B847+Instructions!$E$17)^2)^0.5</f>
        <v>#NUM!</v>
      </c>
      <c r="H847" t="e">
        <f>(($Q$2 * (3.14159 - ACOS($Q$2/G847) - ACOS((B847+Instructions!$E$17)/G847))) + ((G847)^2 - ($Q$2)^2)^0.5) - C847</f>
        <v>#NUM!</v>
      </c>
      <c r="I847" t="e">
        <f>H847-Instructions!$E$15</f>
        <v>#NUM!</v>
      </c>
      <c r="J847" t="e">
        <f t="shared" si="93"/>
        <v>#NUM!</v>
      </c>
      <c r="K847">
        <v>0.5</v>
      </c>
      <c r="L847">
        <v>0.5</v>
      </c>
      <c r="M847" t="e">
        <f t="shared" si="94"/>
        <v>#NUM!</v>
      </c>
      <c r="N847" t="e">
        <f t="shared" si="95"/>
        <v>#NUM!</v>
      </c>
    </row>
    <row r="848" spans="1:14" x14ac:dyDescent="0.2">
      <c r="A848">
        <f>Instructions!$E$22/2</f>
        <v>0</v>
      </c>
      <c r="B848" t="e">
        <f t="shared" si="96"/>
        <v>#NUM!</v>
      </c>
      <c r="C848" t="e">
        <f t="shared" si="97"/>
        <v>#NUM!</v>
      </c>
      <c r="D848" t="e">
        <f t="shared" si="91"/>
        <v>#NUM!</v>
      </c>
      <c r="E848" t="e">
        <f t="shared" si="92"/>
        <v>#NUM!</v>
      </c>
      <c r="F848" t="e">
        <f>E848-Instructions!$E$14</f>
        <v>#NUM!</v>
      </c>
      <c r="G848" t="e">
        <f>((A848)^2 + (B848+Instructions!$E$17)^2)^0.5</f>
        <v>#NUM!</v>
      </c>
      <c r="H848" t="e">
        <f>(($Q$2 * (3.14159 - ACOS($Q$2/G848) - ACOS((B848+Instructions!$E$17)/G848))) + ((G848)^2 - ($Q$2)^2)^0.5) - C848</f>
        <v>#NUM!</v>
      </c>
      <c r="I848" t="e">
        <f>H848-Instructions!$E$15</f>
        <v>#NUM!</v>
      </c>
      <c r="J848" t="e">
        <f t="shared" si="93"/>
        <v>#NUM!</v>
      </c>
      <c r="K848">
        <v>0.5</v>
      </c>
      <c r="L848">
        <v>0.5</v>
      </c>
      <c r="M848" t="e">
        <f t="shared" si="94"/>
        <v>#NUM!</v>
      </c>
      <c r="N848" t="e">
        <f t="shared" si="95"/>
        <v>#NUM!</v>
      </c>
    </row>
    <row r="849" spans="1:14" x14ac:dyDescent="0.2">
      <c r="A849">
        <f>Instructions!$E$22/2</f>
        <v>0</v>
      </c>
      <c r="B849" t="e">
        <f t="shared" si="96"/>
        <v>#NUM!</v>
      </c>
      <c r="C849" t="e">
        <f t="shared" si="97"/>
        <v>#NUM!</v>
      </c>
      <c r="D849" t="e">
        <f t="shared" si="91"/>
        <v>#NUM!</v>
      </c>
      <c r="E849" t="e">
        <f t="shared" si="92"/>
        <v>#NUM!</v>
      </c>
      <c r="F849" t="e">
        <f>E849-Instructions!$E$14</f>
        <v>#NUM!</v>
      </c>
      <c r="G849" t="e">
        <f>((A849)^2 + (B849+Instructions!$E$17)^2)^0.5</f>
        <v>#NUM!</v>
      </c>
      <c r="H849" t="e">
        <f>(($Q$2 * (3.14159 - ACOS($Q$2/G849) - ACOS((B849+Instructions!$E$17)/G849))) + ((G849)^2 - ($Q$2)^2)^0.5) - C849</f>
        <v>#NUM!</v>
      </c>
      <c r="I849" t="e">
        <f>H849-Instructions!$E$15</f>
        <v>#NUM!</v>
      </c>
      <c r="J849" t="e">
        <f t="shared" si="93"/>
        <v>#NUM!</v>
      </c>
      <c r="K849">
        <v>0.5</v>
      </c>
      <c r="L849">
        <v>0.5</v>
      </c>
      <c r="M849" t="e">
        <f t="shared" si="94"/>
        <v>#NUM!</v>
      </c>
      <c r="N849" t="e">
        <f t="shared" si="95"/>
        <v>#NUM!</v>
      </c>
    </row>
    <row r="850" spans="1:14" x14ac:dyDescent="0.2">
      <c r="A850">
        <f>Instructions!$E$22/2</f>
        <v>0</v>
      </c>
      <c r="B850" t="e">
        <f t="shared" si="96"/>
        <v>#NUM!</v>
      </c>
      <c r="C850" t="e">
        <f t="shared" si="97"/>
        <v>#NUM!</v>
      </c>
      <c r="D850" t="e">
        <f t="shared" si="91"/>
        <v>#NUM!</v>
      </c>
      <c r="E850" t="e">
        <f t="shared" si="92"/>
        <v>#NUM!</v>
      </c>
      <c r="F850" t="e">
        <f>E850-Instructions!$E$14</f>
        <v>#NUM!</v>
      </c>
      <c r="G850" t="e">
        <f>((A850)^2 + (B850+Instructions!$E$17)^2)^0.5</f>
        <v>#NUM!</v>
      </c>
      <c r="H850" t="e">
        <f>(($Q$2 * (3.14159 - ACOS($Q$2/G850) - ACOS((B850+Instructions!$E$17)/G850))) + ((G850)^2 - ($Q$2)^2)^0.5) - C850</f>
        <v>#NUM!</v>
      </c>
      <c r="I850" t="e">
        <f>H850-Instructions!$E$15</f>
        <v>#NUM!</v>
      </c>
      <c r="J850" t="e">
        <f t="shared" si="93"/>
        <v>#NUM!</v>
      </c>
      <c r="K850">
        <v>0.5</v>
      </c>
      <c r="L850">
        <v>0.5</v>
      </c>
      <c r="M850" t="e">
        <f t="shared" si="94"/>
        <v>#NUM!</v>
      </c>
      <c r="N850" t="e">
        <f t="shared" si="95"/>
        <v>#NUM!</v>
      </c>
    </row>
    <row r="851" spans="1:14" x14ac:dyDescent="0.2">
      <c r="A851">
        <f>Instructions!$E$22/2</f>
        <v>0</v>
      </c>
      <c r="B851" t="e">
        <f t="shared" si="96"/>
        <v>#NUM!</v>
      </c>
      <c r="C851" t="e">
        <f t="shared" si="97"/>
        <v>#NUM!</v>
      </c>
      <c r="D851" t="e">
        <f t="shared" si="91"/>
        <v>#NUM!</v>
      </c>
      <c r="E851" t="e">
        <f t="shared" si="92"/>
        <v>#NUM!</v>
      </c>
      <c r="F851" t="e">
        <f>E851-Instructions!$E$14</f>
        <v>#NUM!</v>
      </c>
      <c r="G851" t="e">
        <f>((A851)^2 + (B851+Instructions!$E$17)^2)^0.5</f>
        <v>#NUM!</v>
      </c>
      <c r="H851" t="e">
        <f>(($Q$2 * (3.14159 - ACOS($Q$2/G851) - ACOS((B851+Instructions!$E$17)/G851))) + ((G851)^2 - ($Q$2)^2)^0.5) - C851</f>
        <v>#NUM!</v>
      </c>
      <c r="I851" t="e">
        <f>H851-Instructions!$E$15</f>
        <v>#NUM!</v>
      </c>
      <c r="J851" t="e">
        <f t="shared" si="93"/>
        <v>#NUM!</v>
      </c>
      <c r="K851">
        <v>0.5</v>
      </c>
      <c r="L851">
        <v>0.5</v>
      </c>
      <c r="M851" t="e">
        <f t="shared" si="94"/>
        <v>#NUM!</v>
      </c>
      <c r="N851" t="e">
        <f t="shared" si="95"/>
        <v>#NUM!</v>
      </c>
    </row>
    <row r="852" spans="1:14" x14ac:dyDescent="0.2">
      <c r="A852">
        <f>Instructions!$E$22/2</f>
        <v>0</v>
      </c>
      <c r="B852" t="e">
        <f t="shared" si="96"/>
        <v>#NUM!</v>
      </c>
      <c r="C852" t="e">
        <f t="shared" si="97"/>
        <v>#NUM!</v>
      </c>
      <c r="D852" t="e">
        <f t="shared" si="91"/>
        <v>#NUM!</v>
      </c>
      <c r="E852" t="e">
        <f t="shared" si="92"/>
        <v>#NUM!</v>
      </c>
      <c r="F852" t="e">
        <f>E852-Instructions!$E$14</f>
        <v>#NUM!</v>
      </c>
      <c r="G852" t="e">
        <f>((A852)^2 + (B852+Instructions!$E$17)^2)^0.5</f>
        <v>#NUM!</v>
      </c>
      <c r="H852" t="e">
        <f>(($Q$2 * (3.14159 - ACOS($Q$2/G852) - ACOS((B852+Instructions!$E$17)/G852))) + ((G852)^2 - ($Q$2)^2)^0.5) - C852</f>
        <v>#NUM!</v>
      </c>
      <c r="I852" t="e">
        <f>H852-Instructions!$E$15</f>
        <v>#NUM!</v>
      </c>
      <c r="J852" t="e">
        <f t="shared" si="93"/>
        <v>#NUM!</v>
      </c>
      <c r="K852">
        <v>0.5</v>
      </c>
      <c r="L852">
        <v>0.5</v>
      </c>
      <c r="M852" t="e">
        <f t="shared" si="94"/>
        <v>#NUM!</v>
      </c>
      <c r="N852" t="e">
        <f t="shared" si="95"/>
        <v>#NUM!</v>
      </c>
    </row>
    <row r="853" spans="1:14" x14ac:dyDescent="0.2">
      <c r="A853">
        <f>Instructions!$E$22/2</f>
        <v>0</v>
      </c>
      <c r="B853" t="e">
        <f t="shared" si="96"/>
        <v>#NUM!</v>
      </c>
      <c r="C853" t="e">
        <f t="shared" si="97"/>
        <v>#NUM!</v>
      </c>
      <c r="D853" t="e">
        <f t="shared" si="91"/>
        <v>#NUM!</v>
      </c>
      <c r="E853" t="e">
        <f t="shared" si="92"/>
        <v>#NUM!</v>
      </c>
      <c r="F853" t="e">
        <f>E853-Instructions!$E$14</f>
        <v>#NUM!</v>
      </c>
      <c r="G853" t="e">
        <f>((A853)^2 + (B853+Instructions!$E$17)^2)^0.5</f>
        <v>#NUM!</v>
      </c>
      <c r="H853" t="e">
        <f>(($Q$2 * (3.14159 - ACOS($Q$2/G853) - ACOS((B853+Instructions!$E$17)/G853))) + ((G853)^2 - ($Q$2)^2)^0.5) - C853</f>
        <v>#NUM!</v>
      </c>
      <c r="I853" t="e">
        <f>H853-Instructions!$E$15</f>
        <v>#NUM!</v>
      </c>
      <c r="J853" t="e">
        <f t="shared" si="93"/>
        <v>#NUM!</v>
      </c>
      <c r="K853">
        <v>0.5</v>
      </c>
      <c r="L853">
        <v>0.5</v>
      </c>
      <c r="M853" t="e">
        <f t="shared" si="94"/>
        <v>#NUM!</v>
      </c>
      <c r="N853" t="e">
        <f t="shared" si="95"/>
        <v>#NUM!</v>
      </c>
    </row>
    <row r="854" spans="1:14" x14ac:dyDescent="0.2">
      <c r="A854">
        <f>Instructions!$E$22/2</f>
        <v>0</v>
      </c>
      <c r="B854" t="e">
        <f t="shared" si="96"/>
        <v>#NUM!</v>
      </c>
      <c r="C854" t="e">
        <f t="shared" si="97"/>
        <v>#NUM!</v>
      </c>
      <c r="D854" t="e">
        <f t="shared" si="91"/>
        <v>#NUM!</v>
      </c>
      <c r="E854" t="e">
        <f t="shared" si="92"/>
        <v>#NUM!</v>
      </c>
      <c r="F854" t="e">
        <f>E854-Instructions!$E$14</f>
        <v>#NUM!</v>
      </c>
      <c r="G854" t="e">
        <f>((A854)^2 + (B854+Instructions!$E$17)^2)^0.5</f>
        <v>#NUM!</v>
      </c>
      <c r="H854" t="e">
        <f>(($Q$2 * (3.14159 - ACOS($Q$2/G854) - ACOS((B854+Instructions!$E$17)/G854))) + ((G854)^2 - ($Q$2)^2)^0.5) - C854</f>
        <v>#NUM!</v>
      </c>
      <c r="I854" t="e">
        <f>H854-Instructions!$E$15</f>
        <v>#NUM!</v>
      </c>
      <c r="J854" t="e">
        <f t="shared" si="93"/>
        <v>#NUM!</v>
      </c>
      <c r="K854">
        <v>0.5</v>
      </c>
      <c r="L854">
        <v>0.5</v>
      </c>
      <c r="M854" t="e">
        <f t="shared" si="94"/>
        <v>#NUM!</v>
      </c>
      <c r="N854" t="e">
        <f t="shared" si="95"/>
        <v>#NUM!</v>
      </c>
    </row>
    <row r="855" spans="1:14" x14ac:dyDescent="0.2">
      <c r="A855">
        <f>Instructions!$E$22/2</f>
        <v>0</v>
      </c>
      <c r="B855" t="e">
        <f t="shared" si="96"/>
        <v>#NUM!</v>
      </c>
      <c r="C855" t="e">
        <f t="shared" si="97"/>
        <v>#NUM!</v>
      </c>
      <c r="D855" t="e">
        <f t="shared" si="91"/>
        <v>#NUM!</v>
      </c>
      <c r="E855" t="e">
        <f t="shared" si="92"/>
        <v>#NUM!</v>
      </c>
      <c r="F855" t="e">
        <f>E855-Instructions!$E$14</f>
        <v>#NUM!</v>
      </c>
      <c r="G855" t="e">
        <f>((A855)^2 + (B855+Instructions!$E$17)^2)^0.5</f>
        <v>#NUM!</v>
      </c>
      <c r="H855" t="e">
        <f>(($Q$2 * (3.14159 - ACOS($Q$2/G855) - ACOS((B855+Instructions!$E$17)/G855))) + ((G855)^2 - ($Q$2)^2)^0.5) - C855</f>
        <v>#NUM!</v>
      </c>
      <c r="I855" t="e">
        <f>H855-Instructions!$E$15</f>
        <v>#NUM!</v>
      </c>
      <c r="J855" t="e">
        <f t="shared" si="93"/>
        <v>#NUM!</v>
      </c>
      <c r="K855">
        <v>0.5</v>
      </c>
      <c r="L855">
        <v>0.5</v>
      </c>
      <c r="M855" t="e">
        <f t="shared" si="94"/>
        <v>#NUM!</v>
      </c>
      <c r="N855" t="e">
        <f t="shared" si="95"/>
        <v>#NUM!</v>
      </c>
    </row>
    <row r="856" spans="1:14" x14ac:dyDescent="0.2">
      <c r="A856">
        <f>Instructions!$E$22/2</f>
        <v>0</v>
      </c>
      <c r="B856" t="e">
        <f t="shared" si="96"/>
        <v>#NUM!</v>
      </c>
      <c r="C856" t="e">
        <f t="shared" si="97"/>
        <v>#NUM!</v>
      </c>
      <c r="D856" t="e">
        <f t="shared" si="91"/>
        <v>#NUM!</v>
      </c>
      <c r="E856" t="e">
        <f t="shared" si="92"/>
        <v>#NUM!</v>
      </c>
      <c r="F856" t="e">
        <f>E856-Instructions!$E$14</f>
        <v>#NUM!</v>
      </c>
      <c r="G856" t="e">
        <f>((A856)^2 + (B856+Instructions!$E$17)^2)^0.5</f>
        <v>#NUM!</v>
      </c>
      <c r="H856" t="e">
        <f>(($Q$2 * (3.14159 - ACOS($Q$2/G856) - ACOS((B856+Instructions!$E$17)/G856))) + ((G856)^2 - ($Q$2)^2)^0.5) - C856</f>
        <v>#NUM!</v>
      </c>
      <c r="I856" t="e">
        <f>H856-Instructions!$E$15</f>
        <v>#NUM!</v>
      </c>
      <c r="J856" t="e">
        <f t="shared" si="93"/>
        <v>#NUM!</v>
      </c>
      <c r="K856">
        <v>0.5</v>
      </c>
      <c r="L856">
        <v>0.5</v>
      </c>
      <c r="M856" t="e">
        <f t="shared" si="94"/>
        <v>#NUM!</v>
      </c>
      <c r="N856" t="e">
        <f t="shared" si="95"/>
        <v>#NUM!</v>
      </c>
    </row>
    <row r="857" spans="1:14" x14ac:dyDescent="0.2">
      <c r="A857">
        <f>Instructions!$E$22/2</f>
        <v>0</v>
      </c>
      <c r="B857" t="e">
        <f t="shared" si="96"/>
        <v>#NUM!</v>
      </c>
      <c r="C857" t="e">
        <f t="shared" si="97"/>
        <v>#NUM!</v>
      </c>
      <c r="D857" t="e">
        <f t="shared" si="91"/>
        <v>#NUM!</v>
      </c>
      <c r="E857" t="e">
        <f t="shared" si="92"/>
        <v>#NUM!</v>
      </c>
      <c r="F857" t="e">
        <f>E857-Instructions!$E$14</f>
        <v>#NUM!</v>
      </c>
      <c r="G857" t="e">
        <f>((A857)^2 + (B857+Instructions!$E$17)^2)^0.5</f>
        <v>#NUM!</v>
      </c>
      <c r="H857" t="e">
        <f>(($Q$2 * (3.14159 - ACOS($Q$2/G857) - ACOS((B857+Instructions!$E$17)/G857))) + ((G857)^2 - ($Q$2)^2)^0.5) - C857</f>
        <v>#NUM!</v>
      </c>
      <c r="I857" t="e">
        <f>H857-Instructions!$E$15</f>
        <v>#NUM!</v>
      </c>
      <c r="J857" t="e">
        <f t="shared" si="93"/>
        <v>#NUM!</v>
      </c>
      <c r="K857">
        <v>0.5</v>
      </c>
      <c r="L857">
        <v>0.5</v>
      </c>
      <c r="M857" t="e">
        <f t="shared" si="94"/>
        <v>#NUM!</v>
      </c>
      <c r="N857" t="e">
        <f t="shared" si="95"/>
        <v>#NUM!</v>
      </c>
    </row>
    <row r="858" spans="1:14" x14ac:dyDescent="0.2">
      <c r="A858">
        <f>Instructions!$E$22/2</f>
        <v>0</v>
      </c>
      <c r="B858" t="e">
        <f t="shared" si="96"/>
        <v>#NUM!</v>
      </c>
      <c r="C858" t="e">
        <f t="shared" si="97"/>
        <v>#NUM!</v>
      </c>
      <c r="D858" t="e">
        <f t="shared" si="91"/>
        <v>#NUM!</v>
      </c>
      <c r="E858" t="e">
        <f t="shared" si="92"/>
        <v>#NUM!</v>
      </c>
      <c r="F858" t="e">
        <f>E858-Instructions!$E$14</f>
        <v>#NUM!</v>
      </c>
      <c r="G858" t="e">
        <f>((A858)^2 + (B858+Instructions!$E$17)^2)^0.5</f>
        <v>#NUM!</v>
      </c>
      <c r="H858" t="e">
        <f>(($Q$2 * (3.14159 - ACOS($Q$2/G858) - ACOS((B858+Instructions!$E$17)/G858))) + ((G858)^2 - ($Q$2)^2)^0.5) - C858</f>
        <v>#NUM!</v>
      </c>
      <c r="I858" t="e">
        <f>H858-Instructions!$E$15</f>
        <v>#NUM!</v>
      </c>
      <c r="J858" t="e">
        <f t="shared" si="93"/>
        <v>#NUM!</v>
      </c>
      <c r="K858">
        <v>0.5</v>
      </c>
      <c r="L858">
        <v>0.5</v>
      </c>
      <c r="M858" t="e">
        <f t="shared" si="94"/>
        <v>#NUM!</v>
      </c>
      <c r="N858" t="e">
        <f t="shared" si="95"/>
        <v>#NUM!</v>
      </c>
    </row>
    <row r="859" spans="1:14" x14ac:dyDescent="0.2">
      <c r="A859">
        <f>Instructions!$E$22/2</f>
        <v>0</v>
      </c>
      <c r="B859" t="e">
        <f t="shared" si="96"/>
        <v>#NUM!</v>
      </c>
      <c r="C859" t="e">
        <f t="shared" si="97"/>
        <v>#NUM!</v>
      </c>
      <c r="D859" t="e">
        <f t="shared" si="91"/>
        <v>#NUM!</v>
      </c>
      <c r="E859" t="e">
        <f t="shared" si="92"/>
        <v>#NUM!</v>
      </c>
      <c r="F859" t="e">
        <f>E859-Instructions!$E$14</f>
        <v>#NUM!</v>
      </c>
      <c r="G859" t="e">
        <f>((A859)^2 + (B859+Instructions!$E$17)^2)^0.5</f>
        <v>#NUM!</v>
      </c>
      <c r="H859" t="e">
        <f>(($Q$2 * (3.14159 - ACOS($Q$2/G859) - ACOS((B859+Instructions!$E$17)/G859))) + ((G859)^2 - ($Q$2)^2)^0.5) - C859</f>
        <v>#NUM!</v>
      </c>
      <c r="I859" t="e">
        <f>H859-Instructions!$E$15</f>
        <v>#NUM!</v>
      </c>
      <c r="J859" t="e">
        <f t="shared" si="93"/>
        <v>#NUM!</v>
      </c>
      <c r="K859">
        <v>0.5</v>
      </c>
      <c r="L859">
        <v>0.5</v>
      </c>
      <c r="M859" t="e">
        <f t="shared" si="94"/>
        <v>#NUM!</v>
      </c>
      <c r="N859" t="e">
        <f t="shared" si="95"/>
        <v>#NUM!</v>
      </c>
    </row>
    <row r="860" spans="1:14" x14ac:dyDescent="0.2">
      <c r="A860">
        <f>Instructions!$E$22/2</f>
        <v>0</v>
      </c>
      <c r="B860" t="e">
        <f t="shared" si="96"/>
        <v>#NUM!</v>
      </c>
      <c r="C860" t="e">
        <f t="shared" si="97"/>
        <v>#NUM!</v>
      </c>
      <c r="D860" t="e">
        <f t="shared" si="91"/>
        <v>#NUM!</v>
      </c>
      <c r="E860" t="e">
        <f t="shared" si="92"/>
        <v>#NUM!</v>
      </c>
      <c r="F860" t="e">
        <f>E860-Instructions!$E$14</f>
        <v>#NUM!</v>
      </c>
      <c r="G860" t="e">
        <f>((A860)^2 + (B860+Instructions!$E$17)^2)^0.5</f>
        <v>#NUM!</v>
      </c>
      <c r="H860" t="e">
        <f>(($Q$2 * (3.14159 - ACOS($Q$2/G860) - ACOS((B860+Instructions!$E$17)/G860))) + ((G860)^2 - ($Q$2)^2)^0.5) - C860</f>
        <v>#NUM!</v>
      </c>
      <c r="I860" t="e">
        <f>H860-Instructions!$E$15</f>
        <v>#NUM!</v>
      </c>
      <c r="J860" t="e">
        <f t="shared" si="93"/>
        <v>#NUM!</v>
      </c>
      <c r="K860">
        <v>0.5</v>
      </c>
      <c r="L860">
        <v>0.5</v>
      </c>
      <c r="M860" t="e">
        <f t="shared" si="94"/>
        <v>#NUM!</v>
      </c>
      <c r="N860" t="e">
        <f t="shared" si="95"/>
        <v>#NUM!</v>
      </c>
    </row>
    <row r="861" spans="1:14" x14ac:dyDescent="0.2">
      <c r="A861">
        <f>Instructions!$E$22/2</f>
        <v>0</v>
      </c>
      <c r="B861" t="e">
        <f t="shared" si="96"/>
        <v>#NUM!</v>
      </c>
      <c r="C861" t="e">
        <f t="shared" si="97"/>
        <v>#NUM!</v>
      </c>
      <c r="D861" t="e">
        <f t="shared" si="91"/>
        <v>#NUM!</v>
      </c>
      <c r="E861" t="e">
        <f t="shared" si="92"/>
        <v>#NUM!</v>
      </c>
      <c r="F861" t="e">
        <f>E861-Instructions!$E$14</f>
        <v>#NUM!</v>
      </c>
      <c r="G861" t="e">
        <f>((A861)^2 + (B861+Instructions!$E$17)^2)^0.5</f>
        <v>#NUM!</v>
      </c>
      <c r="H861" t="e">
        <f>(($Q$2 * (3.14159 - ACOS($Q$2/G861) - ACOS((B861+Instructions!$E$17)/G861))) + ((G861)^2 - ($Q$2)^2)^0.5) - C861</f>
        <v>#NUM!</v>
      </c>
      <c r="I861" t="e">
        <f>H861-Instructions!$E$15</f>
        <v>#NUM!</v>
      </c>
      <c r="J861" t="e">
        <f t="shared" si="93"/>
        <v>#NUM!</v>
      </c>
      <c r="K861">
        <v>0.5</v>
      </c>
      <c r="L861">
        <v>0.5</v>
      </c>
      <c r="M861" t="e">
        <f t="shared" si="94"/>
        <v>#NUM!</v>
      </c>
      <c r="N861" t="e">
        <f t="shared" si="95"/>
        <v>#NUM!</v>
      </c>
    </row>
    <row r="862" spans="1:14" x14ac:dyDescent="0.2">
      <c r="A862">
        <f>Instructions!$E$22/2</f>
        <v>0</v>
      </c>
      <c r="B862" t="e">
        <f t="shared" si="96"/>
        <v>#NUM!</v>
      </c>
      <c r="C862" t="e">
        <f t="shared" si="97"/>
        <v>#NUM!</v>
      </c>
      <c r="D862" t="e">
        <f t="shared" si="91"/>
        <v>#NUM!</v>
      </c>
      <c r="E862" t="e">
        <f t="shared" si="92"/>
        <v>#NUM!</v>
      </c>
      <c r="F862" t="e">
        <f>E862-Instructions!$E$14</f>
        <v>#NUM!</v>
      </c>
      <c r="G862" t="e">
        <f>((A862)^2 + (B862+Instructions!$E$17)^2)^0.5</f>
        <v>#NUM!</v>
      </c>
      <c r="H862" t="e">
        <f>(($Q$2 * (3.14159 - ACOS($Q$2/G862) - ACOS((B862+Instructions!$E$17)/G862))) + ((G862)^2 - ($Q$2)^2)^0.5) - C862</f>
        <v>#NUM!</v>
      </c>
      <c r="I862" t="e">
        <f>H862-Instructions!$E$15</f>
        <v>#NUM!</v>
      </c>
      <c r="J862" t="e">
        <f t="shared" si="93"/>
        <v>#NUM!</v>
      </c>
      <c r="K862">
        <v>0.5</v>
      </c>
      <c r="L862">
        <v>0.5</v>
      </c>
      <c r="M862" t="e">
        <f t="shared" si="94"/>
        <v>#NUM!</v>
      </c>
      <c r="N862" t="e">
        <f t="shared" si="95"/>
        <v>#NUM!</v>
      </c>
    </row>
    <row r="863" spans="1:14" x14ac:dyDescent="0.2">
      <c r="A863">
        <f>Instructions!$E$22/2</f>
        <v>0</v>
      </c>
      <c r="B863" t="e">
        <f t="shared" si="96"/>
        <v>#NUM!</v>
      </c>
      <c r="C863" t="e">
        <f t="shared" si="97"/>
        <v>#NUM!</v>
      </c>
      <c r="D863" t="e">
        <f t="shared" si="91"/>
        <v>#NUM!</v>
      </c>
      <c r="E863" t="e">
        <f t="shared" si="92"/>
        <v>#NUM!</v>
      </c>
      <c r="F863" t="e">
        <f>E863-Instructions!$E$14</f>
        <v>#NUM!</v>
      </c>
      <c r="G863" t="e">
        <f>((A863)^2 + (B863+Instructions!$E$17)^2)^0.5</f>
        <v>#NUM!</v>
      </c>
      <c r="H863" t="e">
        <f>(($Q$2 * (3.14159 - ACOS($Q$2/G863) - ACOS((B863+Instructions!$E$17)/G863))) + ((G863)^2 - ($Q$2)^2)^0.5) - C863</f>
        <v>#NUM!</v>
      </c>
      <c r="I863" t="e">
        <f>H863-Instructions!$E$15</f>
        <v>#NUM!</v>
      </c>
      <c r="J863" t="e">
        <f t="shared" si="93"/>
        <v>#NUM!</v>
      </c>
      <c r="K863">
        <v>0.5</v>
      </c>
      <c r="L863">
        <v>0.5</v>
      </c>
      <c r="M863" t="e">
        <f t="shared" si="94"/>
        <v>#NUM!</v>
      </c>
      <c r="N863" t="e">
        <f t="shared" si="95"/>
        <v>#NUM!</v>
      </c>
    </row>
    <row r="864" spans="1:14" x14ac:dyDescent="0.2">
      <c r="A864">
        <f>Instructions!$E$22/2</f>
        <v>0</v>
      </c>
      <c r="B864" t="e">
        <f t="shared" si="96"/>
        <v>#NUM!</v>
      </c>
      <c r="C864" t="e">
        <f t="shared" si="97"/>
        <v>#NUM!</v>
      </c>
      <c r="D864" t="e">
        <f t="shared" si="91"/>
        <v>#NUM!</v>
      </c>
      <c r="E864" t="e">
        <f t="shared" si="92"/>
        <v>#NUM!</v>
      </c>
      <c r="F864" t="e">
        <f>E864-Instructions!$E$14</f>
        <v>#NUM!</v>
      </c>
      <c r="G864" t="e">
        <f>((A864)^2 + (B864+Instructions!$E$17)^2)^0.5</f>
        <v>#NUM!</v>
      </c>
      <c r="H864" t="e">
        <f>(($Q$2 * (3.14159 - ACOS($Q$2/G864) - ACOS((B864+Instructions!$E$17)/G864))) + ((G864)^2 - ($Q$2)^2)^0.5) - C864</f>
        <v>#NUM!</v>
      </c>
      <c r="I864" t="e">
        <f>H864-Instructions!$E$15</f>
        <v>#NUM!</v>
      </c>
      <c r="J864" t="e">
        <f t="shared" si="93"/>
        <v>#NUM!</v>
      </c>
      <c r="K864">
        <v>0.5</v>
      </c>
      <c r="L864">
        <v>0.5</v>
      </c>
      <c r="M864" t="e">
        <f t="shared" si="94"/>
        <v>#NUM!</v>
      </c>
      <c r="N864" t="e">
        <f t="shared" si="95"/>
        <v>#NUM!</v>
      </c>
    </row>
    <row r="865" spans="1:14" x14ac:dyDescent="0.2">
      <c r="A865">
        <f>Instructions!$E$22/2</f>
        <v>0</v>
      </c>
      <c r="B865" t="e">
        <f t="shared" si="96"/>
        <v>#NUM!</v>
      </c>
      <c r="C865" t="e">
        <f t="shared" si="97"/>
        <v>#NUM!</v>
      </c>
      <c r="D865" t="e">
        <f t="shared" si="91"/>
        <v>#NUM!</v>
      </c>
      <c r="E865" t="e">
        <f t="shared" si="92"/>
        <v>#NUM!</v>
      </c>
      <c r="F865" t="e">
        <f>E865-Instructions!$E$14</f>
        <v>#NUM!</v>
      </c>
      <c r="G865" t="e">
        <f>((A865)^2 + (B865+Instructions!$E$17)^2)^0.5</f>
        <v>#NUM!</v>
      </c>
      <c r="H865" t="e">
        <f>(($Q$2 * (3.14159 - ACOS($Q$2/G865) - ACOS((B865+Instructions!$E$17)/G865))) + ((G865)^2 - ($Q$2)^2)^0.5) - C865</f>
        <v>#NUM!</v>
      </c>
      <c r="I865" t="e">
        <f>H865-Instructions!$E$15</f>
        <v>#NUM!</v>
      </c>
      <c r="J865" t="e">
        <f t="shared" si="93"/>
        <v>#NUM!</v>
      </c>
      <c r="K865">
        <v>0.5</v>
      </c>
      <c r="L865">
        <v>0.5</v>
      </c>
      <c r="M865" t="e">
        <f t="shared" si="94"/>
        <v>#NUM!</v>
      </c>
      <c r="N865" t="e">
        <f t="shared" si="95"/>
        <v>#NUM!</v>
      </c>
    </row>
    <row r="866" spans="1:14" x14ac:dyDescent="0.2">
      <c r="A866">
        <f>Instructions!$E$22/2</f>
        <v>0</v>
      </c>
      <c r="B866" t="e">
        <f t="shared" si="96"/>
        <v>#NUM!</v>
      </c>
      <c r="C866" t="e">
        <f t="shared" si="97"/>
        <v>#NUM!</v>
      </c>
      <c r="D866" t="e">
        <f t="shared" si="91"/>
        <v>#NUM!</v>
      </c>
      <c r="E866" t="e">
        <f t="shared" si="92"/>
        <v>#NUM!</v>
      </c>
      <c r="F866" t="e">
        <f>E866-Instructions!$E$14</f>
        <v>#NUM!</v>
      </c>
      <c r="G866" t="e">
        <f>((A866)^2 + (B866+Instructions!$E$17)^2)^0.5</f>
        <v>#NUM!</v>
      </c>
      <c r="H866" t="e">
        <f>(($Q$2 * (3.14159 - ACOS($Q$2/G866) - ACOS((B866+Instructions!$E$17)/G866))) + ((G866)^2 - ($Q$2)^2)^0.5) - C866</f>
        <v>#NUM!</v>
      </c>
      <c r="I866" t="e">
        <f>H866-Instructions!$E$15</f>
        <v>#NUM!</v>
      </c>
      <c r="J866" t="e">
        <f t="shared" si="93"/>
        <v>#NUM!</v>
      </c>
      <c r="K866">
        <v>0.5</v>
      </c>
      <c r="L866">
        <v>0.5</v>
      </c>
      <c r="M866" t="e">
        <f t="shared" si="94"/>
        <v>#NUM!</v>
      </c>
      <c r="N866" t="e">
        <f t="shared" si="95"/>
        <v>#NUM!</v>
      </c>
    </row>
    <row r="867" spans="1:14" x14ac:dyDescent="0.2">
      <c r="A867">
        <f>Instructions!$E$22/2</f>
        <v>0</v>
      </c>
      <c r="B867" t="e">
        <f t="shared" si="96"/>
        <v>#NUM!</v>
      </c>
      <c r="C867" t="e">
        <f t="shared" si="97"/>
        <v>#NUM!</v>
      </c>
      <c r="D867" t="e">
        <f t="shared" si="91"/>
        <v>#NUM!</v>
      </c>
      <c r="E867" t="e">
        <f t="shared" si="92"/>
        <v>#NUM!</v>
      </c>
      <c r="F867" t="e">
        <f>E867-Instructions!$E$14</f>
        <v>#NUM!</v>
      </c>
      <c r="G867" t="e">
        <f>((A867)^2 + (B867+Instructions!$E$17)^2)^0.5</f>
        <v>#NUM!</v>
      </c>
      <c r="H867" t="e">
        <f>(($Q$2 * (3.14159 - ACOS($Q$2/G867) - ACOS((B867+Instructions!$E$17)/G867))) + ((G867)^2 - ($Q$2)^2)^0.5) - C867</f>
        <v>#NUM!</v>
      </c>
      <c r="I867" t="e">
        <f>H867-Instructions!$E$15</f>
        <v>#NUM!</v>
      </c>
      <c r="J867" t="e">
        <f t="shared" si="93"/>
        <v>#NUM!</v>
      </c>
      <c r="K867">
        <v>0.5</v>
      </c>
      <c r="L867">
        <v>0.5</v>
      </c>
      <c r="M867" t="e">
        <f t="shared" si="94"/>
        <v>#NUM!</v>
      </c>
      <c r="N867" t="e">
        <f t="shared" si="95"/>
        <v>#NUM!</v>
      </c>
    </row>
    <row r="868" spans="1:14" x14ac:dyDescent="0.2">
      <c r="A868">
        <f>Instructions!$E$22/2</f>
        <v>0</v>
      </c>
      <c r="B868" t="e">
        <f t="shared" si="96"/>
        <v>#NUM!</v>
      </c>
      <c r="C868" t="e">
        <f t="shared" si="97"/>
        <v>#NUM!</v>
      </c>
      <c r="D868" t="e">
        <f t="shared" si="91"/>
        <v>#NUM!</v>
      </c>
      <c r="E868" t="e">
        <f t="shared" si="92"/>
        <v>#NUM!</v>
      </c>
      <c r="F868" t="e">
        <f>E868-Instructions!$E$14</f>
        <v>#NUM!</v>
      </c>
      <c r="G868" t="e">
        <f>((A868)^2 + (B868+Instructions!$E$17)^2)^0.5</f>
        <v>#NUM!</v>
      </c>
      <c r="H868" t="e">
        <f>(($Q$2 * (3.14159 - ACOS($Q$2/G868) - ACOS((B868+Instructions!$E$17)/G868))) + ((G868)^2 - ($Q$2)^2)^0.5) - C868</f>
        <v>#NUM!</v>
      </c>
      <c r="I868" t="e">
        <f>H868-Instructions!$E$15</f>
        <v>#NUM!</v>
      </c>
      <c r="J868" t="e">
        <f t="shared" si="93"/>
        <v>#NUM!</v>
      </c>
      <c r="K868">
        <v>0.5</v>
      </c>
      <c r="L868">
        <v>0.5</v>
      </c>
      <c r="M868" t="e">
        <f t="shared" si="94"/>
        <v>#NUM!</v>
      </c>
      <c r="N868" t="e">
        <f t="shared" si="95"/>
        <v>#NUM!</v>
      </c>
    </row>
    <row r="869" spans="1:14" x14ac:dyDescent="0.2">
      <c r="A869">
        <f>Instructions!$E$22/2</f>
        <v>0</v>
      </c>
      <c r="B869" t="e">
        <f t="shared" si="96"/>
        <v>#NUM!</v>
      </c>
      <c r="C869" t="e">
        <f t="shared" si="97"/>
        <v>#NUM!</v>
      </c>
      <c r="D869" t="e">
        <f t="shared" si="91"/>
        <v>#NUM!</v>
      </c>
      <c r="E869" t="e">
        <f t="shared" si="92"/>
        <v>#NUM!</v>
      </c>
      <c r="F869" t="e">
        <f>E869-Instructions!$E$14</f>
        <v>#NUM!</v>
      </c>
      <c r="G869" t="e">
        <f>((A869)^2 + (B869+Instructions!$E$17)^2)^0.5</f>
        <v>#NUM!</v>
      </c>
      <c r="H869" t="e">
        <f>(($Q$2 * (3.14159 - ACOS($Q$2/G869) - ACOS((B869+Instructions!$E$17)/G869))) + ((G869)^2 - ($Q$2)^2)^0.5) - C869</f>
        <v>#NUM!</v>
      </c>
      <c r="I869" t="e">
        <f>H869-Instructions!$E$15</f>
        <v>#NUM!</v>
      </c>
      <c r="J869" t="e">
        <f t="shared" si="93"/>
        <v>#NUM!</v>
      </c>
      <c r="K869">
        <v>0.5</v>
      </c>
      <c r="L869">
        <v>0.5</v>
      </c>
      <c r="M869" t="e">
        <f t="shared" si="94"/>
        <v>#NUM!</v>
      </c>
      <c r="N869" t="e">
        <f t="shared" si="95"/>
        <v>#NUM!</v>
      </c>
    </row>
    <row r="870" spans="1:14" x14ac:dyDescent="0.2">
      <c r="A870">
        <f>Instructions!$E$22/2</f>
        <v>0</v>
      </c>
      <c r="B870" t="e">
        <f t="shared" si="96"/>
        <v>#NUM!</v>
      </c>
      <c r="C870" t="e">
        <f t="shared" si="97"/>
        <v>#NUM!</v>
      </c>
      <c r="D870" t="e">
        <f t="shared" si="91"/>
        <v>#NUM!</v>
      </c>
      <c r="E870" t="e">
        <f t="shared" si="92"/>
        <v>#NUM!</v>
      </c>
      <c r="F870" t="e">
        <f>E870-Instructions!$E$14</f>
        <v>#NUM!</v>
      </c>
      <c r="G870" t="e">
        <f>((A870)^2 + (B870+Instructions!$E$17)^2)^0.5</f>
        <v>#NUM!</v>
      </c>
      <c r="H870" t="e">
        <f>(($Q$2 * (3.14159 - ACOS($Q$2/G870) - ACOS((B870+Instructions!$E$17)/G870))) + ((G870)^2 - ($Q$2)^2)^0.5) - C870</f>
        <v>#NUM!</v>
      </c>
      <c r="I870" t="e">
        <f>H870-Instructions!$E$15</f>
        <v>#NUM!</v>
      </c>
      <c r="J870" t="e">
        <f t="shared" si="93"/>
        <v>#NUM!</v>
      </c>
      <c r="K870">
        <v>0.5</v>
      </c>
      <c r="L870">
        <v>0.5</v>
      </c>
      <c r="M870" t="e">
        <f t="shared" si="94"/>
        <v>#NUM!</v>
      </c>
      <c r="N870" t="e">
        <f t="shared" si="95"/>
        <v>#NUM!</v>
      </c>
    </row>
    <row r="871" spans="1:14" x14ac:dyDescent="0.2">
      <c r="A871">
        <f>Instructions!$E$22/2</f>
        <v>0</v>
      </c>
      <c r="B871" t="e">
        <f t="shared" si="96"/>
        <v>#NUM!</v>
      </c>
      <c r="C871" t="e">
        <f t="shared" si="97"/>
        <v>#NUM!</v>
      </c>
      <c r="D871" t="e">
        <f t="shared" si="91"/>
        <v>#NUM!</v>
      </c>
      <c r="E871" t="e">
        <f t="shared" si="92"/>
        <v>#NUM!</v>
      </c>
      <c r="F871" t="e">
        <f>E871-Instructions!$E$14</f>
        <v>#NUM!</v>
      </c>
      <c r="G871" t="e">
        <f>((A871)^2 + (B871+Instructions!$E$17)^2)^0.5</f>
        <v>#NUM!</v>
      </c>
      <c r="H871" t="e">
        <f>(($Q$2 * (3.14159 - ACOS($Q$2/G871) - ACOS((B871+Instructions!$E$17)/G871))) + ((G871)^2 - ($Q$2)^2)^0.5) - C871</f>
        <v>#NUM!</v>
      </c>
      <c r="I871" t="e">
        <f>H871-Instructions!$E$15</f>
        <v>#NUM!</v>
      </c>
      <c r="J871" t="e">
        <f t="shared" si="93"/>
        <v>#NUM!</v>
      </c>
      <c r="K871">
        <v>0.5</v>
      </c>
      <c r="L871">
        <v>0.5</v>
      </c>
      <c r="M871" t="e">
        <f t="shared" si="94"/>
        <v>#NUM!</v>
      </c>
      <c r="N871" t="e">
        <f t="shared" si="95"/>
        <v>#NUM!</v>
      </c>
    </row>
    <row r="872" spans="1:14" x14ac:dyDescent="0.2">
      <c r="A872">
        <f>Instructions!$E$22/2</f>
        <v>0</v>
      </c>
      <c r="B872" t="e">
        <f t="shared" si="96"/>
        <v>#NUM!</v>
      </c>
      <c r="C872" t="e">
        <f t="shared" si="97"/>
        <v>#NUM!</v>
      </c>
      <c r="D872" t="e">
        <f t="shared" si="91"/>
        <v>#NUM!</v>
      </c>
      <c r="E872" t="e">
        <f t="shared" si="92"/>
        <v>#NUM!</v>
      </c>
      <c r="F872" t="e">
        <f>E872-Instructions!$E$14</f>
        <v>#NUM!</v>
      </c>
      <c r="G872" t="e">
        <f>((A872)^2 + (B872+Instructions!$E$17)^2)^0.5</f>
        <v>#NUM!</v>
      </c>
      <c r="H872" t="e">
        <f>(($Q$2 * (3.14159 - ACOS($Q$2/G872) - ACOS((B872+Instructions!$E$17)/G872))) + ((G872)^2 - ($Q$2)^2)^0.5) - C872</f>
        <v>#NUM!</v>
      </c>
      <c r="I872" t="e">
        <f>H872-Instructions!$E$15</f>
        <v>#NUM!</v>
      </c>
      <c r="J872" t="e">
        <f t="shared" si="93"/>
        <v>#NUM!</v>
      </c>
      <c r="K872">
        <v>0.5</v>
      </c>
      <c r="L872">
        <v>0.5</v>
      </c>
      <c r="M872" t="e">
        <f t="shared" si="94"/>
        <v>#NUM!</v>
      </c>
      <c r="N872" t="e">
        <f t="shared" si="95"/>
        <v>#NUM!</v>
      </c>
    </row>
    <row r="873" spans="1:14" x14ac:dyDescent="0.2">
      <c r="A873">
        <f>Instructions!$E$22/2</f>
        <v>0</v>
      </c>
      <c r="B873" t="e">
        <f t="shared" si="96"/>
        <v>#NUM!</v>
      </c>
      <c r="C873" t="e">
        <f t="shared" si="97"/>
        <v>#NUM!</v>
      </c>
      <c r="D873" t="e">
        <f t="shared" si="91"/>
        <v>#NUM!</v>
      </c>
      <c r="E873" t="e">
        <f t="shared" si="92"/>
        <v>#NUM!</v>
      </c>
      <c r="F873" t="e">
        <f>E873-Instructions!$E$14</f>
        <v>#NUM!</v>
      </c>
      <c r="G873" t="e">
        <f>((A873)^2 + (B873+Instructions!$E$17)^2)^0.5</f>
        <v>#NUM!</v>
      </c>
      <c r="H873" t="e">
        <f>(($Q$2 * (3.14159 - ACOS($Q$2/G873) - ACOS((B873+Instructions!$E$17)/G873))) + ((G873)^2 - ($Q$2)^2)^0.5) - C873</f>
        <v>#NUM!</v>
      </c>
      <c r="I873" t="e">
        <f>H873-Instructions!$E$15</f>
        <v>#NUM!</v>
      </c>
      <c r="J873" t="e">
        <f t="shared" si="93"/>
        <v>#NUM!</v>
      </c>
      <c r="K873">
        <v>0.5</v>
      </c>
      <c r="L873">
        <v>0.5</v>
      </c>
      <c r="M873" t="e">
        <f t="shared" si="94"/>
        <v>#NUM!</v>
      </c>
      <c r="N873" t="e">
        <f t="shared" si="95"/>
        <v>#NUM!</v>
      </c>
    </row>
    <row r="874" spans="1:14" x14ac:dyDescent="0.2">
      <c r="A874">
        <f>Instructions!$E$22/2</f>
        <v>0</v>
      </c>
      <c r="B874" t="e">
        <f t="shared" si="96"/>
        <v>#NUM!</v>
      </c>
      <c r="C874" t="e">
        <f t="shared" si="97"/>
        <v>#NUM!</v>
      </c>
      <c r="D874" t="e">
        <f t="shared" si="91"/>
        <v>#NUM!</v>
      </c>
      <c r="E874" t="e">
        <f t="shared" si="92"/>
        <v>#NUM!</v>
      </c>
      <c r="F874" t="e">
        <f>E874-Instructions!$E$14</f>
        <v>#NUM!</v>
      </c>
      <c r="G874" t="e">
        <f>((A874)^2 + (B874+Instructions!$E$17)^2)^0.5</f>
        <v>#NUM!</v>
      </c>
      <c r="H874" t="e">
        <f>(($Q$2 * (3.14159 - ACOS($Q$2/G874) - ACOS((B874+Instructions!$E$17)/G874))) + ((G874)^2 - ($Q$2)^2)^0.5) - C874</f>
        <v>#NUM!</v>
      </c>
      <c r="I874" t="e">
        <f>H874-Instructions!$E$15</f>
        <v>#NUM!</v>
      </c>
      <c r="J874" t="e">
        <f t="shared" si="93"/>
        <v>#NUM!</v>
      </c>
      <c r="K874">
        <v>0.5</v>
      </c>
      <c r="L874">
        <v>0.5</v>
      </c>
      <c r="M874" t="e">
        <f t="shared" si="94"/>
        <v>#NUM!</v>
      </c>
      <c r="N874" t="e">
        <f t="shared" si="95"/>
        <v>#NUM!</v>
      </c>
    </row>
    <row r="875" spans="1:14" x14ac:dyDescent="0.2">
      <c r="A875">
        <f>Instructions!$E$22/2</f>
        <v>0</v>
      </c>
      <c r="B875" t="e">
        <f t="shared" si="96"/>
        <v>#NUM!</v>
      </c>
      <c r="C875" t="e">
        <f t="shared" si="97"/>
        <v>#NUM!</v>
      </c>
      <c r="D875" t="e">
        <f t="shared" si="91"/>
        <v>#NUM!</v>
      </c>
      <c r="E875" t="e">
        <f t="shared" si="92"/>
        <v>#NUM!</v>
      </c>
      <c r="F875" t="e">
        <f>E875-Instructions!$E$14</f>
        <v>#NUM!</v>
      </c>
      <c r="G875" t="e">
        <f>((A875)^2 + (B875+Instructions!$E$17)^2)^0.5</f>
        <v>#NUM!</v>
      </c>
      <c r="H875" t="e">
        <f>(($Q$2 * (3.14159 - ACOS($Q$2/G875) - ACOS((B875+Instructions!$E$17)/G875))) + ((G875)^2 - ($Q$2)^2)^0.5) - C875</f>
        <v>#NUM!</v>
      </c>
      <c r="I875" t="e">
        <f>H875-Instructions!$E$15</f>
        <v>#NUM!</v>
      </c>
      <c r="J875" t="e">
        <f t="shared" si="93"/>
        <v>#NUM!</v>
      </c>
      <c r="K875">
        <v>0.5</v>
      </c>
      <c r="L875">
        <v>0.5</v>
      </c>
      <c r="M875" t="e">
        <f t="shared" si="94"/>
        <v>#NUM!</v>
      </c>
      <c r="N875" t="e">
        <f t="shared" si="95"/>
        <v>#NUM!</v>
      </c>
    </row>
    <row r="876" spans="1:14" x14ac:dyDescent="0.2">
      <c r="A876">
        <f>Instructions!$E$22/2</f>
        <v>0</v>
      </c>
      <c r="B876" t="e">
        <f t="shared" si="96"/>
        <v>#NUM!</v>
      </c>
      <c r="C876" t="e">
        <f t="shared" si="97"/>
        <v>#NUM!</v>
      </c>
      <c r="D876" t="e">
        <f t="shared" si="91"/>
        <v>#NUM!</v>
      </c>
      <c r="E876" t="e">
        <f t="shared" si="92"/>
        <v>#NUM!</v>
      </c>
      <c r="F876" t="e">
        <f>E876-Instructions!$E$14</f>
        <v>#NUM!</v>
      </c>
      <c r="G876" t="e">
        <f>((A876)^2 + (B876+Instructions!$E$17)^2)^0.5</f>
        <v>#NUM!</v>
      </c>
      <c r="H876" t="e">
        <f>(($Q$2 * (3.14159 - ACOS($Q$2/G876) - ACOS((B876+Instructions!$E$17)/G876))) + ((G876)^2 - ($Q$2)^2)^0.5) - C876</f>
        <v>#NUM!</v>
      </c>
      <c r="I876" t="e">
        <f>H876-Instructions!$E$15</f>
        <v>#NUM!</v>
      </c>
      <c r="J876" t="e">
        <f t="shared" si="93"/>
        <v>#NUM!</v>
      </c>
      <c r="K876">
        <v>0.5</v>
      </c>
      <c r="L876">
        <v>0.5</v>
      </c>
      <c r="M876" t="e">
        <f t="shared" si="94"/>
        <v>#NUM!</v>
      </c>
      <c r="N876" t="e">
        <f t="shared" si="95"/>
        <v>#NUM!</v>
      </c>
    </row>
    <row r="877" spans="1:14" x14ac:dyDescent="0.2">
      <c r="A877">
        <f>Instructions!$E$22/2</f>
        <v>0</v>
      </c>
      <c r="B877" t="e">
        <f t="shared" si="96"/>
        <v>#NUM!</v>
      </c>
      <c r="C877" t="e">
        <f t="shared" si="97"/>
        <v>#NUM!</v>
      </c>
      <c r="D877" t="e">
        <f t="shared" si="91"/>
        <v>#NUM!</v>
      </c>
      <c r="E877" t="e">
        <f t="shared" si="92"/>
        <v>#NUM!</v>
      </c>
      <c r="F877" t="e">
        <f>E877-Instructions!$E$14</f>
        <v>#NUM!</v>
      </c>
      <c r="G877" t="e">
        <f>((A877)^2 + (B877+Instructions!$E$17)^2)^0.5</f>
        <v>#NUM!</v>
      </c>
      <c r="H877" t="e">
        <f>(($Q$2 * (3.14159 - ACOS($Q$2/G877) - ACOS((B877+Instructions!$E$17)/G877))) + ((G877)^2 - ($Q$2)^2)^0.5) - C877</f>
        <v>#NUM!</v>
      </c>
      <c r="I877" t="e">
        <f>H877-Instructions!$E$15</f>
        <v>#NUM!</v>
      </c>
      <c r="J877" t="e">
        <f t="shared" si="93"/>
        <v>#NUM!</v>
      </c>
      <c r="K877">
        <v>0.5</v>
      </c>
      <c r="L877">
        <v>0.5</v>
      </c>
      <c r="M877" t="e">
        <f t="shared" si="94"/>
        <v>#NUM!</v>
      </c>
      <c r="N877" t="e">
        <f t="shared" si="95"/>
        <v>#NUM!</v>
      </c>
    </row>
    <row r="878" spans="1:14" x14ac:dyDescent="0.2">
      <c r="A878">
        <f>Instructions!$E$22/2</f>
        <v>0</v>
      </c>
      <c r="B878" t="e">
        <f t="shared" si="96"/>
        <v>#NUM!</v>
      </c>
      <c r="C878" t="e">
        <f t="shared" si="97"/>
        <v>#NUM!</v>
      </c>
      <c r="D878" t="e">
        <f t="shared" si="91"/>
        <v>#NUM!</v>
      </c>
      <c r="E878" t="e">
        <f t="shared" si="92"/>
        <v>#NUM!</v>
      </c>
      <c r="F878" t="e">
        <f>E878-Instructions!$E$14</f>
        <v>#NUM!</v>
      </c>
      <c r="G878" t="e">
        <f>((A878)^2 + (B878+Instructions!$E$17)^2)^0.5</f>
        <v>#NUM!</v>
      </c>
      <c r="H878" t="e">
        <f>(($Q$2 * (3.14159 - ACOS($Q$2/G878) - ACOS((B878+Instructions!$E$17)/G878))) + ((G878)^2 - ($Q$2)^2)^0.5) - C878</f>
        <v>#NUM!</v>
      </c>
      <c r="I878" t="e">
        <f>H878-Instructions!$E$15</f>
        <v>#NUM!</v>
      </c>
      <c r="J878" t="e">
        <f t="shared" si="93"/>
        <v>#NUM!</v>
      </c>
      <c r="K878">
        <v>0.5</v>
      </c>
      <c r="L878">
        <v>0.5</v>
      </c>
      <c r="M878" t="e">
        <f t="shared" si="94"/>
        <v>#NUM!</v>
      </c>
      <c r="N878" t="e">
        <f t="shared" si="95"/>
        <v>#NUM!</v>
      </c>
    </row>
    <row r="879" spans="1:14" x14ac:dyDescent="0.2">
      <c r="A879">
        <f>Instructions!$E$22/2</f>
        <v>0</v>
      </c>
      <c r="B879" t="e">
        <f t="shared" si="96"/>
        <v>#NUM!</v>
      </c>
      <c r="C879" t="e">
        <f t="shared" si="97"/>
        <v>#NUM!</v>
      </c>
      <c r="D879" t="e">
        <f t="shared" si="91"/>
        <v>#NUM!</v>
      </c>
      <c r="E879" t="e">
        <f t="shared" si="92"/>
        <v>#NUM!</v>
      </c>
      <c r="F879" t="e">
        <f>E879-Instructions!$E$14</f>
        <v>#NUM!</v>
      </c>
      <c r="G879" t="e">
        <f>((A879)^2 + (B879+Instructions!$E$17)^2)^0.5</f>
        <v>#NUM!</v>
      </c>
      <c r="H879" t="e">
        <f>(($Q$2 * (3.14159 - ACOS($Q$2/G879) - ACOS((B879+Instructions!$E$17)/G879))) + ((G879)^2 - ($Q$2)^2)^0.5) - C879</f>
        <v>#NUM!</v>
      </c>
      <c r="I879" t="e">
        <f>H879-Instructions!$E$15</f>
        <v>#NUM!</v>
      </c>
      <c r="J879" t="e">
        <f t="shared" si="93"/>
        <v>#NUM!</v>
      </c>
      <c r="K879">
        <v>0.5</v>
      </c>
      <c r="L879">
        <v>0.5</v>
      </c>
      <c r="M879" t="e">
        <f t="shared" si="94"/>
        <v>#NUM!</v>
      </c>
      <c r="N879" t="e">
        <f t="shared" si="95"/>
        <v>#NUM!</v>
      </c>
    </row>
    <row r="880" spans="1:14" x14ac:dyDescent="0.2">
      <c r="A880">
        <f>Instructions!$E$22/2</f>
        <v>0</v>
      </c>
      <c r="B880" t="e">
        <f t="shared" si="96"/>
        <v>#NUM!</v>
      </c>
      <c r="C880" t="e">
        <f t="shared" si="97"/>
        <v>#NUM!</v>
      </c>
      <c r="D880" t="e">
        <f t="shared" si="91"/>
        <v>#NUM!</v>
      </c>
      <c r="E880" t="e">
        <f t="shared" si="92"/>
        <v>#NUM!</v>
      </c>
      <c r="F880" t="e">
        <f>E880-Instructions!$E$14</f>
        <v>#NUM!</v>
      </c>
      <c r="G880" t="e">
        <f>((A880)^2 + (B880+Instructions!$E$17)^2)^0.5</f>
        <v>#NUM!</v>
      </c>
      <c r="H880" t="e">
        <f>(($Q$2 * (3.14159 - ACOS($Q$2/G880) - ACOS((B880+Instructions!$E$17)/G880))) + ((G880)^2 - ($Q$2)^2)^0.5) - C880</f>
        <v>#NUM!</v>
      </c>
      <c r="I880" t="e">
        <f>H880-Instructions!$E$15</f>
        <v>#NUM!</v>
      </c>
      <c r="J880" t="e">
        <f t="shared" si="93"/>
        <v>#NUM!</v>
      </c>
      <c r="K880">
        <v>0.5</v>
      </c>
      <c r="L880">
        <v>0.5</v>
      </c>
      <c r="M880" t="e">
        <f t="shared" si="94"/>
        <v>#NUM!</v>
      </c>
      <c r="N880" t="e">
        <f t="shared" si="95"/>
        <v>#NUM!</v>
      </c>
    </row>
    <row r="881" spans="1:14" x14ac:dyDescent="0.2">
      <c r="A881">
        <f>Instructions!$E$22/2</f>
        <v>0</v>
      </c>
      <c r="B881" t="e">
        <f t="shared" si="96"/>
        <v>#NUM!</v>
      </c>
      <c r="C881" t="e">
        <f t="shared" si="97"/>
        <v>#NUM!</v>
      </c>
      <c r="D881" t="e">
        <f t="shared" si="91"/>
        <v>#NUM!</v>
      </c>
      <c r="E881" t="e">
        <f t="shared" si="92"/>
        <v>#NUM!</v>
      </c>
      <c r="F881" t="e">
        <f>E881-Instructions!$E$14</f>
        <v>#NUM!</v>
      </c>
      <c r="G881" t="e">
        <f>((A881)^2 + (B881+Instructions!$E$17)^2)^0.5</f>
        <v>#NUM!</v>
      </c>
      <c r="H881" t="e">
        <f>(($Q$2 * (3.14159 - ACOS($Q$2/G881) - ACOS((B881+Instructions!$E$17)/G881))) + ((G881)^2 - ($Q$2)^2)^0.5) - C881</f>
        <v>#NUM!</v>
      </c>
      <c r="I881" t="e">
        <f>H881-Instructions!$E$15</f>
        <v>#NUM!</v>
      </c>
      <c r="J881" t="e">
        <f t="shared" si="93"/>
        <v>#NUM!</v>
      </c>
      <c r="K881">
        <v>0.5</v>
      </c>
      <c r="L881">
        <v>0.5</v>
      </c>
      <c r="M881" t="e">
        <f t="shared" si="94"/>
        <v>#NUM!</v>
      </c>
      <c r="N881" t="e">
        <f t="shared" si="95"/>
        <v>#NUM!</v>
      </c>
    </row>
    <row r="882" spans="1:14" x14ac:dyDescent="0.2">
      <c r="A882">
        <f>Instructions!$E$22/2</f>
        <v>0</v>
      </c>
      <c r="B882" t="e">
        <f t="shared" si="96"/>
        <v>#NUM!</v>
      </c>
      <c r="C882" t="e">
        <f t="shared" si="97"/>
        <v>#NUM!</v>
      </c>
      <c r="D882" t="e">
        <f t="shared" si="91"/>
        <v>#NUM!</v>
      </c>
      <c r="E882" t="e">
        <f t="shared" si="92"/>
        <v>#NUM!</v>
      </c>
      <c r="F882" t="e">
        <f>E882-Instructions!$E$14</f>
        <v>#NUM!</v>
      </c>
      <c r="G882" t="e">
        <f>((A882)^2 + (B882+Instructions!$E$17)^2)^0.5</f>
        <v>#NUM!</v>
      </c>
      <c r="H882" t="e">
        <f>(($Q$2 * (3.14159 - ACOS($Q$2/G882) - ACOS((B882+Instructions!$E$17)/G882))) + ((G882)^2 - ($Q$2)^2)^0.5) - C882</f>
        <v>#NUM!</v>
      </c>
      <c r="I882" t="e">
        <f>H882-Instructions!$E$15</f>
        <v>#NUM!</v>
      </c>
      <c r="J882" t="e">
        <f t="shared" si="93"/>
        <v>#NUM!</v>
      </c>
      <c r="K882">
        <v>0.5</v>
      </c>
      <c r="L882">
        <v>0.5</v>
      </c>
      <c r="M882" t="e">
        <f t="shared" si="94"/>
        <v>#NUM!</v>
      </c>
      <c r="N882" t="e">
        <f t="shared" si="95"/>
        <v>#NUM!</v>
      </c>
    </row>
    <row r="883" spans="1:14" x14ac:dyDescent="0.2">
      <c r="A883">
        <f>Instructions!$E$22/2</f>
        <v>0</v>
      </c>
      <c r="B883" t="e">
        <f t="shared" si="96"/>
        <v>#NUM!</v>
      </c>
      <c r="C883" t="e">
        <f t="shared" si="97"/>
        <v>#NUM!</v>
      </c>
      <c r="D883" t="e">
        <f t="shared" si="91"/>
        <v>#NUM!</v>
      </c>
      <c r="E883" t="e">
        <f t="shared" si="92"/>
        <v>#NUM!</v>
      </c>
      <c r="F883" t="e">
        <f>E883-Instructions!$E$14</f>
        <v>#NUM!</v>
      </c>
      <c r="G883" t="e">
        <f>((A883)^2 + (B883+Instructions!$E$17)^2)^0.5</f>
        <v>#NUM!</v>
      </c>
      <c r="H883" t="e">
        <f>(($Q$2 * (3.14159 - ACOS($Q$2/G883) - ACOS((B883+Instructions!$E$17)/G883))) + ((G883)^2 - ($Q$2)^2)^0.5) - C883</f>
        <v>#NUM!</v>
      </c>
      <c r="I883" t="e">
        <f>H883-Instructions!$E$15</f>
        <v>#NUM!</v>
      </c>
      <c r="J883" t="e">
        <f t="shared" si="93"/>
        <v>#NUM!</v>
      </c>
      <c r="K883">
        <v>0.5</v>
      </c>
      <c r="L883">
        <v>0.5</v>
      </c>
      <c r="M883" t="e">
        <f t="shared" si="94"/>
        <v>#NUM!</v>
      </c>
      <c r="N883" t="e">
        <f t="shared" si="95"/>
        <v>#NUM!</v>
      </c>
    </row>
    <row r="884" spans="1:14" x14ac:dyDescent="0.2">
      <c r="A884">
        <f>Instructions!$E$22/2</f>
        <v>0</v>
      </c>
      <c r="B884" t="e">
        <f t="shared" si="96"/>
        <v>#NUM!</v>
      </c>
      <c r="C884" t="e">
        <f t="shared" si="97"/>
        <v>#NUM!</v>
      </c>
      <c r="D884" t="e">
        <f t="shared" si="91"/>
        <v>#NUM!</v>
      </c>
      <c r="E884" t="e">
        <f t="shared" si="92"/>
        <v>#NUM!</v>
      </c>
      <c r="F884" t="e">
        <f>E884-Instructions!$E$14</f>
        <v>#NUM!</v>
      </c>
      <c r="G884" t="e">
        <f>((A884)^2 + (B884+Instructions!$E$17)^2)^0.5</f>
        <v>#NUM!</v>
      </c>
      <c r="H884" t="e">
        <f>(($Q$2 * (3.14159 - ACOS($Q$2/G884) - ACOS((B884+Instructions!$E$17)/G884))) + ((G884)^2 - ($Q$2)^2)^0.5) - C884</f>
        <v>#NUM!</v>
      </c>
      <c r="I884" t="e">
        <f>H884-Instructions!$E$15</f>
        <v>#NUM!</v>
      </c>
      <c r="J884" t="e">
        <f t="shared" si="93"/>
        <v>#NUM!</v>
      </c>
      <c r="K884">
        <v>0.5</v>
      </c>
      <c r="L884">
        <v>0.5</v>
      </c>
      <c r="M884" t="e">
        <f t="shared" si="94"/>
        <v>#NUM!</v>
      </c>
      <c r="N884" t="e">
        <f t="shared" si="95"/>
        <v>#NUM!</v>
      </c>
    </row>
    <row r="885" spans="1:14" x14ac:dyDescent="0.2">
      <c r="A885">
        <f>Instructions!$E$22/2</f>
        <v>0</v>
      </c>
      <c r="B885" t="e">
        <f t="shared" si="96"/>
        <v>#NUM!</v>
      </c>
      <c r="C885" t="e">
        <f t="shared" si="97"/>
        <v>#NUM!</v>
      </c>
      <c r="D885" t="e">
        <f t="shared" si="91"/>
        <v>#NUM!</v>
      </c>
      <c r="E885" t="e">
        <f t="shared" si="92"/>
        <v>#NUM!</v>
      </c>
      <c r="F885" t="e">
        <f>E885-Instructions!$E$14</f>
        <v>#NUM!</v>
      </c>
      <c r="G885" t="e">
        <f>((A885)^2 + (B885+Instructions!$E$17)^2)^0.5</f>
        <v>#NUM!</v>
      </c>
      <c r="H885" t="e">
        <f>(($Q$2 * (3.14159 - ACOS($Q$2/G885) - ACOS((B885+Instructions!$E$17)/G885))) + ((G885)^2 - ($Q$2)^2)^0.5) - C885</f>
        <v>#NUM!</v>
      </c>
      <c r="I885" t="e">
        <f>H885-Instructions!$E$15</f>
        <v>#NUM!</v>
      </c>
      <c r="J885" t="e">
        <f t="shared" si="93"/>
        <v>#NUM!</v>
      </c>
      <c r="K885">
        <v>0.5</v>
      </c>
      <c r="L885">
        <v>0.5</v>
      </c>
      <c r="M885" t="e">
        <f t="shared" si="94"/>
        <v>#NUM!</v>
      </c>
      <c r="N885" t="e">
        <f t="shared" si="95"/>
        <v>#NUM!</v>
      </c>
    </row>
    <row r="886" spans="1:14" x14ac:dyDescent="0.2">
      <c r="A886">
        <f>Instructions!$E$22/2</f>
        <v>0</v>
      </c>
      <c r="B886" t="e">
        <f t="shared" si="96"/>
        <v>#NUM!</v>
      </c>
      <c r="C886" t="e">
        <f t="shared" si="97"/>
        <v>#NUM!</v>
      </c>
      <c r="D886" t="e">
        <f t="shared" si="91"/>
        <v>#NUM!</v>
      </c>
      <c r="E886" t="e">
        <f t="shared" si="92"/>
        <v>#NUM!</v>
      </c>
      <c r="F886" t="e">
        <f>E886-Instructions!$E$14</f>
        <v>#NUM!</v>
      </c>
      <c r="G886" t="e">
        <f>((A886)^2 + (B886+Instructions!$E$17)^2)^0.5</f>
        <v>#NUM!</v>
      </c>
      <c r="H886" t="e">
        <f>(($Q$2 * (3.14159 - ACOS($Q$2/G886) - ACOS((B886+Instructions!$E$17)/G886))) + ((G886)^2 - ($Q$2)^2)^0.5) - C886</f>
        <v>#NUM!</v>
      </c>
      <c r="I886" t="e">
        <f>H886-Instructions!$E$15</f>
        <v>#NUM!</v>
      </c>
      <c r="J886" t="e">
        <f t="shared" si="93"/>
        <v>#NUM!</v>
      </c>
      <c r="K886">
        <v>0.5</v>
      </c>
      <c r="L886">
        <v>0.5</v>
      </c>
      <c r="M886" t="e">
        <f t="shared" si="94"/>
        <v>#NUM!</v>
      </c>
      <c r="N886" t="e">
        <f t="shared" si="95"/>
        <v>#NUM!</v>
      </c>
    </row>
    <row r="887" spans="1:14" x14ac:dyDescent="0.2">
      <c r="A887">
        <f>Instructions!$E$22/2</f>
        <v>0</v>
      </c>
      <c r="B887" t="e">
        <f t="shared" si="96"/>
        <v>#NUM!</v>
      </c>
      <c r="C887" t="e">
        <f t="shared" si="97"/>
        <v>#NUM!</v>
      </c>
      <c r="D887" t="e">
        <f t="shared" si="91"/>
        <v>#NUM!</v>
      </c>
      <c r="E887" t="e">
        <f t="shared" si="92"/>
        <v>#NUM!</v>
      </c>
      <c r="F887" t="e">
        <f>E887-Instructions!$E$14</f>
        <v>#NUM!</v>
      </c>
      <c r="G887" t="e">
        <f>((A887)^2 + (B887+Instructions!$E$17)^2)^0.5</f>
        <v>#NUM!</v>
      </c>
      <c r="H887" t="e">
        <f>(($Q$2 * (3.14159 - ACOS($Q$2/G887) - ACOS((B887+Instructions!$E$17)/G887))) + ((G887)^2 - ($Q$2)^2)^0.5) - C887</f>
        <v>#NUM!</v>
      </c>
      <c r="I887" t="e">
        <f>H887-Instructions!$E$15</f>
        <v>#NUM!</v>
      </c>
      <c r="J887" t="e">
        <f t="shared" si="93"/>
        <v>#NUM!</v>
      </c>
      <c r="K887">
        <v>0.5</v>
      </c>
      <c r="L887">
        <v>0.5</v>
      </c>
      <c r="M887" t="e">
        <f t="shared" si="94"/>
        <v>#NUM!</v>
      </c>
      <c r="N887" t="e">
        <f t="shared" si="95"/>
        <v>#NUM!</v>
      </c>
    </row>
    <row r="888" spans="1:14" x14ac:dyDescent="0.2">
      <c r="A888">
        <f>Instructions!$E$22/2</f>
        <v>0</v>
      </c>
      <c r="B888" t="e">
        <f t="shared" si="96"/>
        <v>#NUM!</v>
      </c>
      <c r="C888" t="e">
        <f t="shared" si="97"/>
        <v>#NUM!</v>
      </c>
      <c r="D888" t="e">
        <f t="shared" si="91"/>
        <v>#NUM!</v>
      </c>
      <c r="E888" t="e">
        <f t="shared" si="92"/>
        <v>#NUM!</v>
      </c>
      <c r="F888" t="e">
        <f>E888-Instructions!$E$14</f>
        <v>#NUM!</v>
      </c>
      <c r="G888" t="e">
        <f>((A888)^2 + (B888+Instructions!$E$17)^2)^0.5</f>
        <v>#NUM!</v>
      </c>
      <c r="H888" t="e">
        <f>(($Q$2 * (3.14159 - ACOS($Q$2/G888) - ACOS((B888+Instructions!$E$17)/G888))) + ((G888)^2 - ($Q$2)^2)^0.5) - C888</f>
        <v>#NUM!</v>
      </c>
      <c r="I888" t="e">
        <f>H888-Instructions!$E$15</f>
        <v>#NUM!</v>
      </c>
      <c r="J888" t="e">
        <f t="shared" si="93"/>
        <v>#NUM!</v>
      </c>
      <c r="K888">
        <v>0.5</v>
      </c>
      <c r="L888">
        <v>0.5</v>
      </c>
      <c r="M888" t="e">
        <f t="shared" si="94"/>
        <v>#NUM!</v>
      </c>
      <c r="N888" t="e">
        <f t="shared" si="95"/>
        <v>#NUM!</v>
      </c>
    </row>
    <row r="889" spans="1:14" x14ac:dyDescent="0.2">
      <c r="A889">
        <f>Instructions!$E$22/2</f>
        <v>0</v>
      </c>
      <c r="B889" t="e">
        <f t="shared" si="96"/>
        <v>#NUM!</v>
      </c>
      <c r="C889" t="e">
        <f t="shared" si="97"/>
        <v>#NUM!</v>
      </c>
      <c r="D889" t="e">
        <f t="shared" si="91"/>
        <v>#NUM!</v>
      </c>
      <c r="E889" t="e">
        <f t="shared" si="92"/>
        <v>#NUM!</v>
      </c>
      <c r="F889" t="e">
        <f>E889-Instructions!$E$14</f>
        <v>#NUM!</v>
      </c>
      <c r="G889" t="e">
        <f>((A889)^2 + (B889+Instructions!$E$17)^2)^0.5</f>
        <v>#NUM!</v>
      </c>
      <c r="H889" t="e">
        <f>(($Q$2 * (3.14159 - ACOS($Q$2/G889) - ACOS((B889+Instructions!$E$17)/G889))) + ((G889)^2 - ($Q$2)^2)^0.5) - C889</f>
        <v>#NUM!</v>
      </c>
      <c r="I889" t="e">
        <f>H889-Instructions!$E$15</f>
        <v>#NUM!</v>
      </c>
      <c r="J889" t="e">
        <f t="shared" si="93"/>
        <v>#NUM!</v>
      </c>
      <c r="K889">
        <v>0.5</v>
      </c>
      <c r="L889">
        <v>0.5</v>
      </c>
      <c r="M889" t="e">
        <f t="shared" si="94"/>
        <v>#NUM!</v>
      </c>
      <c r="N889" t="e">
        <f t="shared" si="95"/>
        <v>#NUM!</v>
      </c>
    </row>
    <row r="890" spans="1:14" x14ac:dyDescent="0.2">
      <c r="A890">
        <f>Instructions!$E$22/2</f>
        <v>0</v>
      </c>
      <c r="B890" t="e">
        <f t="shared" si="96"/>
        <v>#NUM!</v>
      </c>
      <c r="C890" t="e">
        <f t="shared" si="97"/>
        <v>#NUM!</v>
      </c>
      <c r="D890" t="e">
        <f t="shared" si="91"/>
        <v>#NUM!</v>
      </c>
      <c r="E890" t="e">
        <f t="shared" si="92"/>
        <v>#NUM!</v>
      </c>
      <c r="F890" t="e">
        <f>E890-Instructions!$E$14</f>
        <v>#NUM!</v>
      </c>
      <c r="G890" t="e">
        <f>((A890)^2 + (B890+Instructions!$E$17)^2)^0.5</f>
        <v>#NUM!</v>
      </c>
      <c r="H890" t="e">
        <f>(($Q$2 * (3.14159 - ACOS($Q$2/G890) - ACOS((B890+Instructions!$E$17)/G890))) + ((G890)^2 - ($Q$2)^2)^0.5) - C890</f>
        <v>#NUM!</v>
      </c>
      <c r="I890" t="e">
        <f>H890-Instructions!$E$15</f>
        <v>#NUM!</v>
      </c>
      <c r="J890" t="e">
        <f t="shared" si="93"/>
        <v>#NUM!</v>
      </c>
      <c r="K890">
        <v>0.5</v>
      </c>
      <c r="L890">
        <v>0.5</v>
      </c>
      <c r="M890" t="e">
        <f t="shared" si="94"/>
        <v>#NUM!</v>
      </c>
      <c r="N890" t="e">
        <f t="shared" si="95"/>
        <v>#NUM!</v>
      </c>
    </row>
    <row r="891" spans="1:14" x14ac:dyDescent="0.2">
      <c r="A891">
        <f>Instructions!$E$22/2</f>
        <v>0</v>
      </c>
      <c r="B891" t="e">
        <f t="shared" si="96"/>
        <v>#NUM!</v>
      </c>
      <c r="C891" t="e">
        <f t="shared" si="97"/>
        <v>#NUM!</v>
      </c>
      <c r="D891" t="e">
        <f t="shared" si="91"/>
        <v>#NUM!</v>
      </c>
      <c r="E891" t="e">
        <f t="shared" si="92"/>
        <v>#NUM!</v>
      </c>
      <c r="F891" t="e">
        <f>E891-Instructions!$E$14</f>
        <v>#NUM!</v>
      </c>
      <c r="G891" t="e">
        <f>((A891)^2 + (B891+Instructions!$E$17)^2)^0.5</f>
        <v>#NUM!</v>
      </c>
      <c r="H891" t="e">
        <f>(($Q$2 * (3.14159 - ACOS($Q$2/G891) - ACOS((B891+Instructions!$E$17)/G891))) + ((G891)^2 - ($Q$2)^2)^0.5) - C891</f>
        <v>#NUM!</v>
      </c>
      <c r="I891" t="e">
        <f>H891-Instructions!$E$15</f>
        <v>#NUM!</v>
      </c>
      <c r="J891" t="e">
        <f t="shared" si="93"/>
        <v>#NUM!</v>
      </c>
      <c r="K891">
        <v>0.5</v>
      </c>
      <c r="L891">
        <v>0.5</v>
      </c>
      <c r="M891" t="e">
        <f t="shared" si="94"/>
        <v>#NUM!</v>
      </c>
      <c r="N891" t="e">
        <f t="shared" si="95"/>
        <v>#NUM!</v>
      </c>
    </row>
    <row r="892" spans="1:14" x14ac:dyDescent="0.2">
      <c r="A892">
        <f>Instructions!$E$22/2</f>
        <v>0</v>
      </c>
      <c r="B892" t="e">
        <f t="shared" si="96"/>
        <v>#NUM!</v>
      </c>
      <c r="C892" t="e">
        <f t="shared" si="97"/>
        <v>#NUM!</v>
      </c>
      <c r="D892" t="e">
        <f t="shared" si="91"/>
        <v>#NUM!</v>
      </c>
      <c r="E892" t="e">
        <f t="shared" si="92"/>
        <v>#NUM!</v>
      </c>
      <c r="F892" t="e">
        <f>E892-Instructions!$E$14</f>
        <v>#NUM!</v>
      </c>
      <c r="G892" t="e">
        <f>((A892)^2 + (B892+Instructions!$E$17)^2)^0.5</f>
        <v>#NUM!</v>
      </c>
      <c r="H892" t="e">
        <f>(($Q$2 * (3.14159 - ACOS($Q$2/G892) - ACOS((B892+Instructions!$E$17)/G892))) + ((G892)^2 - ($Q$2)^2)^0.5) - C892</f>
        <v>#NUM!</v>
      </c>
      <c r="I892" t="e">
        <f>H892-Instructions!$E$15</f>
        <v>#NUM!</v>
      </c>
      <c r="J892" t="e">
        <f t="shared" si="93"/>
        <v>#NUM!</v>
      </c>
      <c r="K892">
        <v>0.5</v>
      </c>
      <c r="L892">
        <v>0.5</v>
      </c>
      <c r="M892" t="e">
        <f t="shared" si="94"/>
        <v>#NUM!</v>
      </c>
      <c r="N892" t="e">
        <f t="shared" si="95"/>
        <v>#NUM!</v>
      </c>
    </row>
    <row r="893" spans="1:14" x14ac:dyDescent="0.2">
      <c r="A893">
        <f>Instructions!$E$22/2</f>
        <v>0</v>
      </c>
      <c r="B893" t="e">
        <f t="shared" si="96"/>
        <v>#NUM!</v>
      </c>
      <c r="C893" t="e">
        <f t="shared" si="97"/>
        <v>#NUM!</v>
      </c>
      <c r="D893" t="e">
        <f t="shared" si="91"/>
        <v>#NUM!</v>
      </c>
      <c r="E893" t="e">
        <f t="shared" si="92"/>
        <v>#NUM!</v>
      </c>
      <c r="F893" t="e">
        <f>E893-Instructions!$E$14</f>
        <v>#NUM!</v>
      </c>
      <c r="G893" t="e">
        <f>((A893)^2 + (B893+Instructions!$E$17)^2)^0.5</f>
        <v>#NUM!</v>
      </c>
      <c r="H893" t="e">
        <f>(($Q$2 * (3.14159 - ACOS($Q$2/G893) - ACOS((B893+Instructions!$E$17)/G893))) + ((G893)^2 - ($Q$2)^2)^0.5) - C893</f>
        <v>#NUM!</v>
      </c>
      <c r="I893" t="e">
        <f>H893-Instructions!$E$15</f>
        <v>#NUM!</v>
      </c>
      <c r="J893" t="e">
        <f t="shared" si="93"/>
        <v>#NUM!</v>
      </c>
      <c r="K893">
        <v>0.5</v>
      </c>
      <c r="L893">
        <v>0.5</v>
      </c>
      <c r="M893" t="e">
        <f t="shared" si="94"/>
        <v>#NUM!</v>
      </c>
      <c r="N893" t="e">
        <f t="shared" si="95"/>
        <v>#NUM!</v>
      </c>
    </row>
    <row r="894" spans="1:14" x14ac:dyDescent="0.2">
      <c r="A894">
        <f>Instructions!$E$22/2</f>
        <v>0</v>
      </c>
      <c r="B894" t="e">
        <f t="shared" si="96"/>
        <v>#NUM!</v>
      </c>
      <c r="C894" t="e">
        <f t="shared" si="97"/>
        <v>#NUM!</v>
      </c>
      <c r="D894" t="e">
        <f t="shared" si="91"/>
        <v>#NUM!</v>
      </c>
      <c r="E894" t="e">
        <f t="shared" si="92"/>
        <v>#NUM!</v>
      </c>
      <c r="F894" t="e">
        <f>E894-Instructions!$E$14</f>
        <v>#NUM!</v>
      </c>
      <c r="G894" t="e">
        <f>((A894)^2 + (B894+Instructions!$E$17)^2)^0.5</f>
        <v>#NUM!</v>
      </c>
      <c r="H894" t="e">
        <f>(($Q$2 * (3.14159 - ACOS($Q$2/G894) - ACOS((B894+Instructions!$E$17)/G894))) + ((G894)^2 - ($Q$2)^2)^0.5) - C894</f>
        <v>#NUM!</v>
      </c>
      <c r="I894" t="e">
        <f>H894-Instructions!$E$15</f>
        <v>#NUM!</v>
      </c>
      <c r="J894" t="e">
        <f t="shared" si="93"/>
        <v>#NUM!</v>
      </c>
      <c r="K894">
        <v>0.5</v>
      </c>
      <c r="L894">
        <v>0.5</v>
      </c>
      <c r="M894" t="e">
        <f t="shared" si="94"/>
        <v>#NUM!</v>
      </c>
      <c r="N894" t="e">
        <f t="shared" si="95"/>
        <v>#NUM!</v>
      </c>
    </row>
    <row r="895" spans="1:14" x14ac:dyDescent="0.2">
      <c r="A895">
        <f>Instructions!$E$22/2</f>
        <v>0</v>
      </c>
      <c r="B895" t="e">
        <f t="shared" si="96"/>
        <v>#NUM!</v>
      </c>
      <c r="C895" t="e">
        <f t="shared" si="97"/>
        <v>#NUM!</v>
      </c>
      <c r="D895" t="e">
        <f t="shared" si="91"/>
        <v>#NUM!</v>
      </c>
      <c r="E895" t="e">
        <f t="shared" si="92"/>
        <v>#NUM!</v>
      </c>
      <c r="F895" t="e">
        <f>E895-Instructions!$E$14</f>
        <v>#NUM!</v>
      </c>
      <c r="G895" t="e">
        <f>((A895)^2 + (B895+Instructions!$E$17)^2)^0.5</f>
        <v>#NUM!</v>
      </c>
      <c r="H895" t="e">
        <f>(($Q$2 * (3.14159 - ACOS($Q$2/G895) - ACOS((B895+Instructions!$E$17)/G895))) + ((G895)^2 - ($Q$2)^2)^0.5) - C895</f>
        <v>#NUM!</v>
      </c>
      <c r="I895" t="e">
        <f>H895-Instructions!$E$15</f>
        <v>#NUM!</v>
      </c>
      <c r="J895" t="e">
        <f t="shared" si="93"/>
        <v>#NUM!</v>
      </c>
      <c r="K895">
        <v>0.5</v>
      </c>
      <c r="L895">
        <v>0.5</v>
      </c>
      <c r="M895" t="e">
        <f t="shared" si="94"/>
        <v>#NUM!</v>
      </c>
      <c r="N895" t="e">
        <f t="shared" si="95"/>
        <v>#NUM!</v>
      </c>
    </row>
    <row r="896" spans="1:14" x14ac:dyDescent="0.2">
      <c r="A896">
        <f>Instructions!$E$22/2</f>
        <v>0</v>
      </c>
      <c r="B896" t="e">
        <f t="shared" si="96"/>
        <v>#NUM!</v>
      </c>
      <c r="C896" t="e">
        <f t="shared" si="97"/>
        <v>#NUM!</v>
      </c>
      <c r="D896" t="e">
        <f t="shared" si="91"/>
        <v>#NUM!</v>
      </c>
      <c r="E896" t="e">
        <f t="shared" si="92"/>
        <v>#NUM!</v>
      </c>
      <c r="F896" t="e">
        <f>E896-Instructions!$E$14</f>
        <v>#NUM!</v>
      </c>
      <c r="G896" t="e">
        <f>((A896)^2 + (B896+Instructions!$E$17)^2)^0.5</f>
        <v>#NUM!</v>
      </c>
      <c r="H896" t="e">
        <f>(($Q$2 * (3.14159 - ACOS($Q$2/G896) - ACOS((B896+Instructions!$E$17)/G896))) + ((G896)^2 - ($Q$2)^2)^0.5) - C896</f>
        <v>#NUM!</v>
      </c>
      <c r="I896" t="e">
        <f>H896-Instructions!$E$15</f>
        <v>#NUM!</v>
      </c>
      <c r="J896" t="e">
        <f t="shared" si="93"/>
        <v>#NUM!</v>
      </c>
      <c r="K896">
        <v>0.5</v>
      </c>
      <c r="L896">
        <v>0.5</v>
      </c>
      <c r="M896" t="e">
        <f t="shared" si="94"/>
        <v>#NUM!</v>
      </c>
      <c r="N896" t="e">
        <f t="shared" si="95"/>
        <v>#NUM!</v>
      </c>
    </row>
    <row r="897" spans="1:14" x14ac:dyDescent="0.2">
      <c r="A897">
        <f>Instructions!$E$22/2</f>
        <v>0</v>
      </c>
      <c r="B897" t="e">
        <f t="shared" si="96"/>
        <v>#NUM!</v>
      </c>
      <c r="C897" t="e">
        <f t="shared" si="97"/>
        <v>#NUM!</v>
      </c>
      <c r="D897" t="e">
        <f t="shared" si="91"/>
        <v>#NUM!</v>
      </c>
      <c r="E897" t="e">
        <f t="shared" si="92"/>
        <v>#NUM!</v>
      </c>
      <c r="F897" t="e">
        <f>E897-Instructions!$E$14</f>
        <v>#NUM!</v>
      </c>
      <c r="G897" t="e">
        <f>((A897)^2 + (B897+Instructions!$E$17)^2)^0.5</f>
        <v>#NUM!</v>
      </c>
      <c r="H897" t="e">
        <f>(($Q$2 * (3.14159 - ACOS($Q$2/G897) - ACOS((B897+Instructions!$E$17)/G897))) + ((G897)^2 - ($Q$2)^2)^0.5) - C897</f>
        <v>#NUM!</v>
      </c>
      <c r="I897" t="e">
        <f>H897-Instructions!$E$15</f>
        <v>#NUM!</v>
      </c>
      <c r="J897" t="e">
        <f t="shared" si="93"/>
        <v>#NUM!</v>
      </c>
      <c r="K897">
        <v>0.5</v>
      </c>
      <c r="L897">
        <v>0.5</v>
      </c>
      <c r="M897" t="e">
        <f t="shared" si="94"/>
        <v>#NUM!</v>
      </c>
      <c r="N897" t="e">
        <f t="shared" si="95"/>
        <v>#NUM!</v>
      </c>
    </row>
    <row r="898" spans="1:14" x14ac:dyDescent="0.2">
      <c r="A898">
        <f>Instructions!$E$22/2</f>
        <v>0</v>
      </c>
      <c r="B898" t="e">
        <f t="shared" si="96"/>
        <v>#NUM!</v>
      </c>
      <c r="C898" t="e">
        <f t="shared" si="97"/>
        <v>#NUM!</v>
      </c>
      <c r="D898" t="e">
        <f t="shared" si="91"/>
        <v>#NUM!</v>
      </c>
      <c r="E898" t="e">
        <f t="shared" si="92"/>
        <v>#NUM!</v>
      </c>
      <c r="F898" t="e">
        <f>E898-Instructions!$E$14</f>
        <v>#NUM!</v>
      </c>
      <c r="G898" t="e">
        <f>((A898)^2 + (B898+Instructions!$E$17)^2)^0.5</f>
        <v>#NUM!</v>
      </c>
      <c r="H898" t="e">
        <f>(($Q$2 * (3.14159 - ACOS($Q$2/G898) - ACOS((B898+Instructions!$E$17)/G898))) + ((G898)^2 - ($Q$2)^2)^0.5) - C898</f>
        <v>#NUM!</v>
      </c>
      <c r="I898" t="e">
        <f>H898-Instructions!$E$15</f>
        <v>#NUM!</v>
      </c>
      <c r="J898" t="e">
        <f t="shared" si="93"/>
        <v>#NUM!</v>
      </c>
      <c r="K898">
        <v>0.5</v>
      </c>
      <c r="L898">
        <v>0.5</v>
      </c>
      <c r="M898" t="e">
        <f t="shared" si="94"/>
        <v>#NUM!</v>
      </c>
      <c r="N898" t="e">
        <f t="shared" si="95"/>
        <v>#NUM!</v>
      </c>
    </row>
    <row r="899" spans="1:14" x14ac:dyDescent="0.2">
      <c r="A899">
        <f>Instructions!$E$22/2</f>
        <v>0</v>
      </c>
      <c r="B899" t="e">
        <f t="shared" si="96"/>
        <v>#NUM!</v>
      </c>
      <c r="C899" t="e">
        <f t="shared" si="97"/>
        <v>#NUM!</v>
      </c>
      <c r="D899" t="e">
        <f t="shared" ref="D899:D962" si="98">((A899)^2 + (B899)^2)^0.5</f>
        <v>#NUM!</v>
      </c>
      <c r="E899" t="e">
        <f t="shared" ref="E899:E962" si="99">(($Q$2 * (3.14159 - ACOS($Q$2/D899) - ACOS(B899/D899))) + ((D899)^2 - ($Q$2)^2)^0.5) - C899</f>
        <v>#NUM!</v>
      </c>
      <c r="F899" t="e">
        <f>E899-Instructions!$E$14</f>
        <v>#NUM!</v>
      </c>
      <c r="G899" t="e">
        <f>((A899)^2 + (B899+Instructions!$E$17)^2)^0.5</f>
        <v>#NUM!</v>
      </c>
      <c r="H899" t="e">
        <f>(($Q$2 * (3.14159 - ACOS($Q$2/G899) - ACOS((B899+Instructions!$E$17)/G899))) + ((G899)^2 - ($Q$2)^2)^0.5) - C899</f>
        <v>#NUM!</v>
      </c>
      <c r="I899" t="e">
        <f>H899-Instructions!$E$15</f>
        <v>#NUM!</v>
      </c>
      <c r="J899" t="e">
        <f t="shared" ref="J899:J962" si="100">(ABS(F899) + ABS(I899))/2</f>
        <v>#NUM!</v>
      </c>
      <c r="K899">
        <v>0.5</v>
      </c>
      <c r="L899">
        <v>0.5</v>
      </c>
      <c r="M899" t="e">
        <f t="shared" ref="M899:M962" si="101">IF(AND(F899&lt;0,I899&lt;0),1,IF(AND(F899&gt;0,I899&gt;0),-1,0))</f>
        <v>#NUM!</v>
      </c>
      <c r="N899" t="e">
        <f t="shared" ref="N899:N962" si="102">IF(AND(F899&gt;0,I899&lt;0),1,IF(AND(F899&lt;0,I899&gt;0),-1,0))</f>
        <v>#NUM!</v>
      </c>
    </row>
    <row r="900" spans="1:14" x14ac:dyDescent="0.2">
      <c r="A900">
        <f>Instructions!$E$22/2</f>
        <v>0</v>
      </c>
      <c r="B900" t="e">
        <f t="shared" ref="B900:B963" si="103">B899+J899*K899*M899</f>
        <v>#NUM!</v>
      </c>
      <c r="C900" t="e">
        <f t="shared" ref="C900:C963" si="104">C899+J899*L899*N899</f>
        <v>#NUM!</v>
      </c>
      <c r="D900" t="e">
        <f t="shared" si="98"/>
        <v>#NUM!</v>
      </c>
      <c r="E900" t="e">
        <f t="shared" si="99"/>
        <v>#NUM!</v>
      </c>
      <c r="F900" t="e">
        <f>E900-Instructions!$E$14</f>
        <v>#NUM!</v>
      </c>
      <c r="G900" t="e">
        <f>((A900)^2 + (B900+Instructions!$E$17)^2)^0.5</f>
        <v>#NUM!</v>
      </c>
      <c r="H900" t="e">
        <f>(($Q$2 * (3.14159 - ACOS($Q$2/G900) - ACOS((B900+Instructions!$E$17)/G900))) + ((G900)^2 - ($Q$2)^2)^0.5) - C900</f>
        <v>#NUM!</v>
      </c>
      <c r="I900" t="e">
        <f>H900-Instructions!$E$15</f>
        <v>#NUM!</v>
      </c>
      <c r="J900" t="e">
        <f t="shared" si="100"/>
        <v>#NUM!</v>
      </c>
      <c r="K900">
        <v>0.5</v>
      </c>
      <c r="L900">
        <v>0.5</v>
      </c>
      <c r="M900" t="e">
        <f t="shared" si="101"/>
        <v>#NUM!</v>
      </c>
      <c r="N900" t="e">
        <f t="shared" si="102"/>
        <v>#NUM!</v>
      </c>
    </row>
    <row r="901" spans="1:14" x14ac:dyDescent="0.2">
      <c r="A901">
        <f>Instructions!$E$22/2</f>
        <v>0</v>
      </c>
      <c r="B901" t="e">
        <f t="shared" si="103"/>
        <v>#NUM!</v>
      </c>
      <c r="C901" t="e">
        <f t="shared" si="104"/>
        <v>#NUM!</v>
      </c>
      <c r="D901" t="e">
        <f t="shared" si="98"/>
        <v>#NUM!</v>
      </c>
      <c r="E901" t="e">
        <f t="shared" si="99"/>
        <v>#NUM!</v>
      </c>
      <c r="F901" t="e">
        <f>E901-Instructions!$E$14</f>
        <v>#NUM!</v>
      </c>
      <c r="G901" t="e">
        <f>((A901)^2 + (B901+Instructions!$E$17)^2)^0.5</f>
        <v>#NUM!</v>
      </c>
      <c r="H901" t="e">
        <f>(($Q$2 * (3.14159 - ACOS($Q$2/G901) - ACOS((B901+Instructions!$E$17)/G901))) + ((G901)^2 - ($Q$2)^2)^0.5) - C901</f>
        <v>#NUM!</v>
      </c>
      <c r="I901" t="e">
        <f>H901-Instructions!$E$15</f>
        <v>#NUM!</v>
      </c>
      <c r="J901" t="e">
        <f t="shared" si="100"/>
        <v>#NUM!</v>
      </c>
      <c r="K901">
        <v>0.5</v>
      </c>
      <c r="L901">
        <v>0.5</v>
      </c>
      <c r="M901" t="e">
        <f t="shared" si="101"/>
        <v>#NUM!</v>
      </c>
      <c r="N901" t="e">
        <f t="shared" si="102"/>
        <v>#NUM!</v>
      </c>
    </row>
    <row r="902" spans="1:14" x14ac:dyDescent="0.2">
      <c r="A902">
        <f>Instructions!$E$22/2</f>
        <v>0</v>
      </c>
      <c r="B902" t="e">
        <f t="shared" si="103"/>
        <v>#NUM!</v>
      </c>
      <c r="C902" t="e">
        <f t="shared" si="104"/>
        <v>#NUM!</v>
      </c>
      <c r="D902" t="e">
        <f t="shared" si="98"/>
        <v>#NUM!</v>
      </c>
      <c r="E902" t="e">
        <f t="shared" si="99"/>
        <v>#NUM!</v>
      </c>
      <c r="F902" t="e">
        <f>E902-Instructions!$E$14</f>
        <v>#NUM!</v>
      </c>
      <c r="G902" t="e">
        <f>((A902)^2 + (B902+Instructions!$E$17)^2)^0.5</f>
        <v>#NUM!</v>
      </c>
      <c r="H902" t="e">
        <f>(($Q$2 * (3.14159 - ACOS($Q$2/G902) - ACOS((B902+Instructions!$E$17)/G902))) + ((G902)^2 - ($Q$2)^2)^0.5) - C902</f>
        <v>#NUM!</v>
      </c>
      <c r="I902" t="e">
        <f>H902-Instructions!$E$15</f>
        <v>#NUM!</v>
      </c>
      <c r="J902" t="e">
        <f t="shared" si="100"/>
        <v>#NUM!</v>
      </c>
      <c r="K902">
        <v>0.5</v>
      </c>
      <c r="L902">
        <v>0.5</v>
      </c>
      <c r="M902" t="e">
        <f t="shared" si="101"/>
        <v>#NUM!</v>
      </c>
      <c r="N902" t="e">
        <f t="shared" si="102"/>
        <v>#NUM!</v>
      </c>
    </row>
    <row r="903" spans="1:14" x14ac:dyDescent="0.2">
      <c r="A903">
        <f>Instructions!$E$22/2</f>
        <v>0</v>
      </c>
      <c r="B903" t="e">
        <f t="shared" si="103"/>
        <v>#NUM!</v>
      </c>
      <c r="C903" t="e">
        <f t="shared" si="104"/>
        <v>#NUM!</v>
      </c>
      <c r="D903" t="e">
        <f t="shared" si="98"/>
        <v>#NUM!</v>
      </c>
      <c r="E903" t="e">
        <f t="shared" si="99"/>
        <v>#NUM!</v>
      </c>
      <c r="F903" t="e">
        <f>E903-Instructions!$E$14</f>
        <v>#NUM!</v>
      </c>
      <c r="G903" t="e">
        <f>((A903)^2 + (B903+Instructions!$E$17)^2)^0.5</f>
        <v>#NUM!</v>
      </c>
      <c r="H903" t="e">
        <f>(($Q$2 * (3.14159 - ACOS($Q$2/G903) - ACOS((B903+Instructions!$E$17)/G903))) + ((G903)^2 - ($Q$2)^2)^0.5) - C903</f>
        <v>#NUM!</v>
      </c>
      <c r="I903" t="e">
        <f>H903-Instructions!$E$15</f>
        <v>#NUM!</v>
      </c>
      <c r="J903" t="e">
        <f t="shared" si="100"/>
        <v>#NUM!</v>
      </c>
      <c r="K903">
        <v>0.5</v>
      </c>
      <c r="L903">
        <v>0.5</v>
      </c>
      <c r="M903" t="e">
        <f t="shared" si="101"/>
        <v>#NUM!</v>
      </c>
      <c r="N903" t="e">
        <f t="shared" si="102"/>
        <v>#NUM!</v>
      </c>
    </row>
    <row r="904" spans="1:14" x14ac:dyDescent="0.2">
      <c r="A904">
        <f>Instructions!$E$22/2</f>
        <v>0</v>
      </c>
      <c r="B904" t="e">
        <f t="shared" si="103"/>
        <v>#NUM!</v>
      </c>
      <c r="C904" t="e">
        <f t="shared" si="104"/>
        <v>#NUM!</v>
      </c>
      <c r="D904" t="e">
        <f t="shared" si="98"/>
        <v>#NUM!</v>
      </c>
      <c r="E904" t="e">
        <f t="shared" si="99"/>
        <v>#NUM!</v>
      </c>
      <c r="F904" t="e">
        <f>E904-Instructions!$E$14</f>
        <v>#NUM!</v>
      </c>
      <c r="G904" t="e">
        <f>((A904)^2 + (B904+Instructions!$E$17)^2)^0.5</f>
        <v>#NUM!</v>
      </c>
      <c r="H904" t="e">
        <f>(($Q$2 * (3.14159 - ACOS($Q$2/G904) - ACOS((B904+Instructions!$E$17)/G904))) + ((G904)^2 - ($Q$2)^2)^0.5) - C904</f>
        <v>#NUM!</v>
      </c>
      <c r="I904" t="e">
        <f>H904-Instructions!$E$15</f>
        <v>#NUM!</v>
      </c>
      <c r="J904" t="e">
        <f t="shared" si="100"/>
        <v>#NUM!</v>
      </c>
      <c r="K904">
        <v>0.5</v>
      </c>
      <c r="L904">
        <v>0.5</v>
      </c>
      <c r="M904" t="e">
        <f t="shared" si="101"/>
        <v>#NUM!</v>
      </c>
      <c r="N904" t="e">
        <f t="shared" si="102"/>
        <v>#NUM!</v>
      </c>
    </row>
    <row r="905" spans="1:14" x14ac:dyDescent="0.2">
      <c r="A905">
        <f>Instructions!$E$22/2</f>
        <v>0</v>
      </c>
      <c r="B905" t="e">
        <f t="shared" si="103"/>
        <v>#NUM!</v>
      </c>
      <c r="C905" t="e">
        <f t="shared" si="104"/>
        <v>#NUM!</v>
      </c>
      <c r="D905" t="e">
        <f t="shared" si="98"/>
        <v>#NUM!</v>
      </c>
      <c r="E905" t="e">
        <f t="shared" si="99"/>
        <v>#NUM!</v>
      </c>
      <c r="F905" t="e">
        <f>E905-Instructions!$E$14</f>
        <v>#NUM!</v>
      </c>
      <c r="G905" t="e">
        <f>((A905)^2 + (B905+Instructions!$E$17)^2)^0.5</f>
        <v>#NUM!</v>
      </c>
      <c r="H905" t="e">
        <f>(($Q$2 * (3.14159 - ACOS($Q$2/G905) - ACOS((B905+Instructions!$E$17)/G905))) + ((G905)^2 - ($Q$2)^2)^0.5) - C905</f>
        <v>#NUM!</v>
      </c>
      <c r="I905" t="e">
        <f>H905-Instructions!$E$15</f>
        <v>#NUM!</v>
      </c>
      <c r="J905" t="e">
        <f t="shared" si="100"/>
        <v>#NUM!</v>
      </c>
      <c r="K905">
        <v>0.5</v>
      </c>
      <c r="L905">
        <v>0.5</v>
      </c>
      <c r="M905" t="e">
        <f t="shared" si="101"/>
        <v>#NUM!</v>
      </c>
      <c r="N905" t="e">
        <f t="shared" si="102"/>
        <v>#NUM!</v>
      </c>
    </row>
    <row r="906" spans="1:14" x14ac:dyDescent="0.2">
      <c r="A906">
        <f>Instructions!$E$22/2</f>
        <v>0</v>
      </c>
      <c r="B906" t="e">
        <f t="shared" si="103"/>
        <v>#NUM!</v>
      </c>
      <c r="C906" t="e">
        <f t="shared" si="104"/>
        <v>#NUM!</v>
      </c>
      <c r="D906" t="e">
        <f t="shared" si="98"/>
        <v>#NUM!</v>
      </c>
      <c r="E906" t="e">
        <f t="shared" si="99"/>
        <v>#NUM!</v>
      </c>
      <c r="F906" t="e">
        <f>E906-Instructions!$E$14</f>
        <v>#NUM!</v>
      </c>
      <c r="G906" t="e">
        <f>((A906)^2 + (B906+Instructions!$E$17)^2)^0.5</f>
        <v>#NUM!</v>
      </c>
      <c r="H906" t="e">
        <f>(($Q$2 * (3.14159 - ACOS($Q$2/G906) - ACOS((B906+Instructions!$E$17)/G906))) + ((G906)^2 - ($Q$2)^2)^0.5) - C906</f>
        <v>#NUM!</v>
      </c>
      <c r="I906" t="e">
        <f>H906-Instructions!$E$15</f>
        <v>#NUM!</v>
      </c>
      <c r="J906" t="e">
        <f t="shared" si="100"/>
        <v>#NUM!</v>
      </c>
      <c r="K906">
        <v>0.5</v>
      </c>
      <c r="L906">
        <v>0.5</v>
      </c>
      <c r="M906" t="e">
        <f t="shared" si="101"/>
        <v>#NUM!</v>
      </c>
      <c r="N906" t="e">
        <f t="shared" si="102"/>
        <v>#NUM!</v>
      </c>
    </row>
    <row r="907" spans="1:14" x14ac:dyDescent="0.2">
      <c r="A907">
        <f>Instructions!$E$22/2</f>
        <v>0</v>
      </c>
      <c r="B907" t="e">
        <f t="shared" si="103"/>
        <v>#NUM!</v>
      </c>
      <c r="C907" t="e">
        <f t="shared" si="104"/>
        <v>#NUM!</v>
      </c>
      <c r="D907" t="e">
        <f t="shared" si="98"/>
        <v>#NUM!</v>
      </c>
      <c r="E907" t="e">
        <f t="shared" si="99"/>
        <v>#NUM!</v>
      </c>
      <c r="F907" t="e">
        <f>E907-Instructions!$E$14</f>
        <v>#NUM!</v>
      </c>
      <c r="G907" t="e">
        <f>((A907)^2 + (B907+Instructions!$E$17)^2)^0.5</f>
        <v>#NUM!</v>
      </c>
      <c r="H907" t="e">
        <f>(($Q$2 * (3.14159 - ACOS($Q$2/G907) - ACOS((B907+Instructions!$E$17)/G907))) + ((G907)^2 - ($Q$2)^2)^0.5) - C907</f>
        <v>#NUM!</v>
      </c>
      <c r="I907" t="e">
        <f>H907-Instructions!$E$15</f>
        <v>#NUM!</v>
      </c>
      <c r="J907" t="e">
        <f t="shared" si="100"/>
        <v>#NUM!</v>
      </c>
      <c r="K907">
        <v>0.5</v>
      </c>
      <c r="L907">
        <v>0.5</v>
      </c>
      <c r="M907" t="e">
        <f t="shared" si="101"/>
        <v>#NUM!</v>
      </c>
      <c r="N907" t="e">
        <f t="shared" si="102"/>
        <v>#NUM!</v>
      </c>
    </row>
    <row r="908" spans="1:14" x14ac:dyDescent="0.2">
      <c r="A908">
        <f>Instructions!$E$22/2</f>
        <v>0</v>
      </c>
      <c r="B908" t="e">
        <f t="shared" si="103"/>
        <v>#NUM!</v>
      </c>
      <c r="C908" t="e">
        <f t="shared" si="104"/>
        <v>#NUM!</v>
      </c>
      <c r="D908" t="e">
        <f t="shared" si="98"/>
        <v>#NUM!</v>
      </c>
      <c r="E908" t="e">
        <f t="shared" si="99"/>
        <v>#NUM!</v>
      </c>
      <c r="F908" t="e">
        <f>E908-Instructions!$E$14</f>
        <v>#NUM!</v>
      </c>
      <c r="G908" t="e">
        <f>((A908)^2 + (B908+Instructions!$E$17)^2)^0.5</f>
        <v>#NUM!</v>
      </c>
      <c r="H908" t="e">
        <f>(($Q$2 * (3.14159 - ACOS($Q$2/G908) - ACOS((B908+Instructions!$E$17)/G908))) + ((G908)^2 - ($Q$2)^2)^0.5) - C908</f>
        <v>#NUM!</v>
      </c>
      <c r="I908" t="e">
        <f>H908-Instructions!$E$15</f>
        <v>#NUM!</v>
      </c>
      <c r="J908" t="e">
        <f t="shared" si="100"/>
        <v>#NUM!</v>
      </c>
      <c r="K908">
        <v>0.5</v>
      </c>
      <c r="L908">
        <v>0.5</v>
      </c>
      <c r="M908" t="e">
        <f t="shared" si="101"/>
        <v>#NUM!</v>
      </c>
      <c r="N908" t="e">
        <f t="shared" si="102"/>
        <v>#NUM!</v>
      </c>
    </row>
    <row r="909" spans="1:14" x14ac:dyDescent="0.2">
      <c r="A909">
        <f>Instructions!$E$22/2</f>
        <v>0</v>
      </c>
      <c r="B909" t="e">
        <f t="shared" si="103"/>
        <v>#NUM!</v>
      </c>
      <c r="C909" t="e">
        <f t="shared" si="104"/>
        <v>#NUM!</v>
      </c>
      <c r="D909" t="e">
        <f t="shared" si="98"/>
        <v>#NUM!</v>
      </c>
      <c r="E909" t="e">
        <f t="shared" si="99"/>
        <v>#NUM!</v>
      </c>
      <c r="F909" t="e">
        <f>E909-Instructions!$E$14</f>
        <v>#NUM!</v>
      </c>
      <c r="G909" t="e">
        <f>((A909)^2 + (B909+Instructions!$E$17)^2)^0.5</f>
        <v>#NUM!</v>
      </c>
      <c r="H909" t="e">
        <f>(($Q$2 * (3.14159 - ACOS($Q$2/G909) - ACOS((B909+Instructions!$E$17)/G909))) + ((G909)^2 - ($Q$2)^2)^0.5) - C909</f>
        <v>#NUM!</v>
      </c>
      <c r="I909" t="e">
        <f>H909-Instructions!$E$15</f>
        <v>#NUM!</v>
      </c>
      <c r="J909" t="e">
        <f t="shared" si="100"/>
        <v>#NUM!</v>
      </c>
      <c r="K909">
        <v>0.5</v>
      </c>
      <c r="L909">
        <v>0.5</v>
      </c>
      <c r="M909" t="e">
        <f t="shared" si="101"/>
        <v>#NUM!</v>
      </c>
      <c r="N909" t="e">
        <f t="shared" si="102"/>
        <v>#NUM!</v>
      </c>
    </row>
    <row r="910" spans="1:14" x14ac:dyDescent="0.2">
      <c r="A910">
        <f>Instructions!$E$22/2</f>
        <v>0</v>
      </c>
      <c r="B910" t="e">
        <f t="shared" si="103"/>
        <v>#NUM!</v>
      </c>
      <c r="C910" t="e">
        <f t="shared" si="104"/>
        <v>#NUM!</v>
      </c>
      <c r="D910" t="e">
        <f t="shared" si="98"/>
        <v>#NUM!</v>
      </c>
      <c r="E910" t="e">
        <f t="shared" si="99"/>
        <v>#NUM!</v>
      </c>
      <c r="F910" t="e">
        <f>E910-Instructions!$E$14</f>
        <v>#NUM!</v>
      </c>
      <c r="G910" t="e">
        <f>((A910)^2 + (B910+Instructions!$E$17)^2)^0.5</f>
        <v>#NUM!</v>
      </c>
      <c r="H910" t="e">
        <f>(($Q$2 * (3.14159 - ACOS($Q$2/G910) - ACOS((B910+Instructions!$E$17)/G910))) + ((G910)^2 - ($Q$2)^2)^0.5) - C910</f>
        <v>#NUM!</v>
      </c>
      <c r="I910" t="e">
        <f>H910-Instructions!$E$15</f>
        <v>#NUM!</v>
      </c>
      <c r="J910" t="e">
        <f t="shared" si="100"/>
        <v>#NUM!</v>
      </c>
      <c r="K910">
        <v>0.5</v>
      </c>
      <c r="L910">
        <v>0.5</v>
      </c>
      <c r="M910" t="e">
        <f t="shared" si="101"/>
        <v>#NUM!</v>
      </c>
      <c r="N910" t="e">
        <f t="shared" si="102"/>
        <v>#NUM!</v>
      </c>
    </row>
    <row r="911" spans="1:14" x14ac:dyDescent="0.2">
      <c r="A911">
        <f>Instructions!$E$22/2</f>
        <v>0</v>
      </c>
      <c r="B911" t="e">
        <f t="shared" si="103"/>
        <v>#NUM!</v>
      </c>
      <c r="C911" t="e">
        <f t="shared" si="104"/>
        <v>#NUM!</v>
      </c>
      <c r="D911" t="e">
        <f t="shared" si="98"/>
        <v>#NUM!</v>
      </c>
      <c r="E911" t="e">
        <f t="shared" si="99"/>
        <v>#NUM!</v>
      </c>
      <c r="F911" t="e">
        <f>E911-Instructions!$E$14</f>
        <v>#NUM!</v>
      </c>
      <c r="G911" t="e">
        <f>((A911)^2 + (B911+Instructions!$E$17)^2)^0.5</f>
        <v>#NUM!</v>
      </c>
      <c r="H911" t="e">
        <f>(($Q$2 * (3.14159 - ACOS($Q$2/G911) - ACOS((B911+Instructions!$E$17)/G911))) + ((G911)^2 - ($Q$2)^2)^0.5) - C911</f>
        <v>#NUM!</v>
      </c>
      <c r="I911" t="e">
        <f>H911-Instructions!$E$15</f>
        <v>#NUM!</v>
      </c>
      <c r="J911" t="e">
        <f t="shared" si="100"/>
        <v>#NUM!</v>
      </c>
      <c r="K911">
        <v>0.5</v>
      </c>
      <c r="L911">
        <v>0.5</v>
      </c>
      <c r="M911" t="e">
        <f t="shared" si="101"/>
        <v>#NUM!</v>
      </c>
      <c r="N911" t="e">
        <f t="shared" si="102"/>
        <v>#NUM!</v>
      </c>
    </row>
    <row r="912" spans="1:14" x14ac:dyDescent="0.2">
      <c r="A912">
        <f>Instructions!$E$22/2</f>
        <v>0</v>
      </c>
      <c r="B912" t="e">
        <f t="shared" si="103"/>
        <v>#NUM!</v>
      </c>
      <c r="C912" t="e">
        <f t="shared" si="104"/>
        <v>#NUM!</v>
      </c>
      <c r="D912" t="e">
        <f t="shared" si="98"/>
        <v>#NUM!</v>
      </c>
      <c r="E912" t="e">
        <f t="shared" si="99"/>
        <v>#NUM!</v>
      </c>
      <c r="F912" t="e">
        <f>E912-Instructions!$E$14</f>
        <v>#NUM!</v>
      </c>
      <c r="G912" t="e">
        <f>((A912)^2 + (B912+Instructions!$E$17)^2)^0.5</f>
        <v>#NUM!</v>
      </c>
      <c r="H912" t="e">
        <f>(($Q$2 * (3.14159 - ACOS($Q$2/G912) - ACOS((B912+Instructions!$E$17)/G912))) + ((G912)^2 - ($Q$2)^2)^0.5) - C912</f>
        <v>#NUM!</v>
      </c>
      <c r="I912" t="e">
        <f>H912-Instructions!$E$15</f>
        <v>#NUM!</v>
      </c>
      <c r="J912" t="e">
        <f t="shared" si="100"/>
        <v>#NUM!</v>
      </c>
      <c r="K912">
        <v>0.5</v>
      </c>
      <c r="L912">
        <v>0.5</v>
      </c>
      <c r="M912" t="e">
        <f t="shared" si="101"/>
        <v>#NUM!</v>
      </c>
      <c r="N912" t="e">
        <f t="shared" si="102"/>
        <v>#NUM!</v>
      </c>
    </row>
    <row r="913" spans="1:14" x14ac:dyDescent="0.2">
      <c r="A913">
        <f>Instructions!$E$22/2</f>
        <v>0</v>
      </c>
      <c r="B913" t="e">
        <f t="shared" si="103"/>
        <v>#NUM!</v>
      </c>
      <c r="C913" t="e">
        <f t="shared" si="104"/>
        <v>#NUM!</v>
      </c>
      <c r="D913" t="e">
        <f t="shared" si="98"/>
        <v>#NUM!</v>
      </c>
      <c r="E913" t="e">
        <f t="shared" si="99"/>
        <v>#NUM!</v>
      </c>
      <c r="F913" t="e">
        <f>E913-Instructions!$E$14</f>
        <v>#NUM!</v>
      </c>
      <c r="G913" t="e">
        <f>((A913)^2 + (B913+Instructions!$E$17)^2)^0.5</f>
        <v>#NUM!</v>
      </c>
      <c r="H913" t="e">
        <f>(($Q$2 * (3.14159 - ACOS($Q$2/G913) - ACOS((B913+Instructions!$E$17)/G913))) + ((G913)^2 - ($Q$2)^2)^0.5) - C913</f>
        <v>#NUM!</v>
      </c>
      <c r="I913" t="e">
        <f>H913-Instructions!$E$15</f>
        <v>#NUM!</v>
      </c>
      <c r="J913" t="e">
        <f t="shared" si="100"/>
        <v>#NUM!</v>
      </c>
      <c r="K913">
        <v>0.5</v>
      </c>
      <c r="L913">
        <v>0.5</v>
      </c>
      <c r="M913" t="e">
        <f t="shared" si="101"/>
        <v>#NUM!</v>
      </c>
      <c r="N913" t="e">
        <f t="shared" si="102"/>
        <v>#NUM!</v>
      </c>
    </row>
    <row r="914" spans="1:14" x14ac:dyDescent="0.2">
      <c r="A914">
        <f>Instructions!$E$22/2</f>
        <v>0</v>
      </c>
      <c r="B914" t="e">
        <f t="shared" si="103"/>
        <v>#NUM!</v>
      </c>
      <c r="C914" t="e">
        <f t="shared" si="104"/>
        <v>#NUM!</v>
      </c>
      <c r="D914" t="e">
        <f t="shared" si="98"/>
        <v>#NUM!</v>
      </c>
      <c r="E914" t="e">
        <f t="shared" si="99"/>
        <v>#NUM!</v>
      </c>
      <c r="F914" t="e">
        <f>E914-Instructions!$E$14</f>
        <v>#NUM!</v>
      </c>
      <c r="G914" t="e">
        <f>((A914)^2 + (B914+Instructions!$E$17)^2)^0.5</f>
        <v>#NUM!</v>
      </c>
      <c r="H914" t="e">
        <f>(($Q$2 * (3.14159 - ACOS($Q$2/G914) - ACOS((B914+Instructions!$E$17)/G914))) + ((G914)^2 - ($Q$2)^2)^0.5) - C914</f>
        <v>#NUM!</v>
      </c>
      <c r="I914" t="e">
        <f>H914-Instructions!$E$15</f>
        <v>#NUM!</v>
      </c>
      <c r="J914" t="e">
        <f t="shared" si="100"/>
        <v>#NUM!</v>
      </c>
      <c r="K914">
        <v>0.5</v>
      </c>
      <c r="L914">
        <v>0.5</v>
      </c>
      <c r="M914" t="e">
        <f t="shared" si="101"/>
        <v>#NUM!</v>
      </c>
      <c r="N914" t="e">
        <f t="shared" si="102"/>
        <v>#NUM!</v>
      </c>
    </row>
    <row r="915" spans="1:14" x14ac:dyDescent="0.2">
      <c r="A915">
        <f>Instructions!$E$22/2</f>
        <v>0</v>
      </c>
      <c r="B915" t="e">
        <f t="shared" si="103"/>
        <v>#NUM!</v>
      </c>
      <c r="C915" t="e">
        <f t="shared" si="104"/>
        <v>#NUM!</v>
      </c>
      <c r="D915" t="e">
        <f t="shared" si="98"/>
        <v>#NUM!</v>
      </c>
      <c r="E915" t="e">
        <f t="shared" si="99"/>
        <v>#NUM!</v>
      </c>
      <c r="F915" t="e">
        <f>E915-Instructions!$E$14</f>
        <v>#NUM!</v>
      </c>
      <c r="G915" t="e">
        <f>((A915)^2 + (B915+Instructions!$E$17)^2)^0.5</f>
        <v>#NUM!</v>
      </c>
      <c r="H915" t="e">
        <f>(($Q$2 * (3.14159 - ACOS($Q$2/G915) - ACOS((B915+Instructions!$E$17)/G915))) + ((G915)^2 - ($Q$2)^2)^0.5) - C915</f>
        <v>#NUM!</v>
      </c>
      <c r="I915" t="e">
        <f>H915-Instructions!$E$15</f>
        <v>#NUM!</v>
      </c>
      <c r="J915" t="e">
        <f t="shared" si="100"/>
        <v>#NUM!</v>
      </c>
      <c r="K915">
        <v>0.5</v>
      </c>
      <c r="L915">
        <v>0.5</v>
      </c>
      <c r="M915" t="e">
        <f t="shared" si="101"/>
        <v>#NUM!</v>
      </c>
      <c r="N915" t="e">
        <f t="shared" si="102"/>
        <v>#NUM!</v>
      </c>
    </row>
    <row r="916" spans="1:14" x14ac:dyDescent="0.2">
      <c r="A916">
        <f>Instructions!$E$22/2</f>
        <v>0</v>
      </c>
      <c r="B916" t="e">
        <f t="shared" si="103"/>
        <v>#NUM!</v>
      </c>
      <c r="C916" t="e">
        <f t="shared" si="104"/>
        <v>#NUM!</v>
      </c>
      <c r="D916" t="e">
        <f t="shared" si="98"/>
        <v>#NUM!</v>
      </c>
      <c r="E916" t="e">
        <f t="shared" si="99"/>
        <v>#NUM!</v>
      </c>
      <c r="F916" t="e">
        <f>E916-Instructions!$E$14</f>
        <v>#NUM!</v>
      </c>
      <c r="G916" t="e">
        <f>((A916)^2 + (B916+Instructions!$E$17)^2)^0.5</f>
        <v>#NUM!</v>
      </c>
      <c r="H916" t="e">
        <f>(($Q$2 * (3.14159 - ACOS($Q$2/G916) - ACOS((B916+Instructions!$E$17)/G916))) + ((G916)^2 - ($Q$2)^2)^0.5) - C916</f>
        <v>#NUM!</v>
      </c>
      <c r="I916" t="e">
        <f>H916-Instructions!$E$15</f>
        <v>#NUM!</v>
      </c>
      <c r="J916" t="e">
        <f t="shared" si="100"/>
        <v>#NUM!</v>
      </c>
      <c r="K916">
        <v>0.5</v>
      </c>
      <c r="L916">
        <v>0.5</v>
      </c>
      <c r="M916" t="e">
        <f t="shared" si="101"/>
        <v>#NUM!</v>
      </c>
      <c r="N916" t="e">
        <f t="shared" si="102"/>
        <v>#NUM!</v>
      </c>
    </row>
    <row r="917" spans="1:14" x14ac:dyDescent="0.2">
      <c r="A917">
        <f>Instructions!$E$22/2</f>
        <v>0</v>
      </c>
      <c r="B917" t="e">
        <f t="shared" si="103"/>
        <v>#NUM!</v>
      </c>
      <c r="C917" t="e">
        <f t="shared" si="104"/>
        <v>#NUM!</v>
      </c>
      <c r="D917" t="e">
        <f t="shared" si="98"/>
        <v>#NUM!</v>
      </c>
      <c r="E917" t="e">
        <f t="shared" si="99"/>
        <v>#NUM!</v>
      </c>
      <c r="F917" t="e">
        <f>E917-Instructions!$E$14</f>
        <v>#NUM!</v>
      </c>
      <c r="G917" t="e">
        <f>((A917)^2 + (B917+Instructions!$E$17)^2)^0.5</f>
        <v>#NUM!</v>
      </c>
      <c r="H917" t="e">
        <f>(($Q$2 * (3.14159 - ACOS($Q$2/G917) - ACOS((B917+Instructions!$E$17)/G917))) + ((G917)^2 - ($Q$2)^2)^0.5) - C917</f>
        <v>#NUM!</v>
      </c>
      <c r="I917" t="e">
        <f>H917-Instructions!$E$15</f>
        <v>#NUM!</v>
      </c>
      <c r="J917" t="e">
        <f t="shared" si="100"/>
        <v>#NUM!</v>
      </c>
      <c r="K917">
        <v>0.5</v>
      </c>
      <c r="L917">
        <v>0.5</v>
      </c>
      <c r="M917" t="e">
        <f t="shared" si="101"/>
        <v>#NUM!</v>
      </c>
      <c r="N917" t="e">
        <f t="shared" si="102"/>
        <v>#NUM!</v>
      </c>
    </row>
    <row r="918" spans="1:14" x14ac:dyDescent="0.2">
      <c r="A918">
        <f>Instructions!$E$22/2</f>
        <v>0</v>
      </c>
      <c r="B918" t="e">
        <f t="shared" si="103"/>
        <v>#NUM!</v>
      </c>
      <c r="C918" t="e">
        <f t="shared" si="104"/>
        <v>#NUM!</v>
      </c>
      <c r="D918" t="e">
        <f t="shared" si="98"/>
        <v>#NUM!</v>
      </c>
      <c r="E918" t="e">
        <f t="shared" si="99"/>
        <v>#NUM!</v>
      </c>
      <c r="F918" t="e">
        <f>E918-Instructions!$E$14</f>
        <v>#NUM!</v>
      </c>
      <c r="G918" t="e">
        <f>((A918)^2 + (B918+Instructions!$E$17)^2)^0.5</f>
        <v>#NUM!</v>
      </c>
      <c r="H918" t="e">
        <f>(($Q$2 * (3.14159 - ACOS($Q$2/G918) - ACOS((B918+Instructions!$E$17)/G918))) + ((G918)^2 - ($Q$2)^2)^0.5) - C918</f>
        <v>#NUM!</v>
      </c>
      <c r="I918" t="e">
        <f>H918-Instructions!$E$15</f>
        <v>#NUM!</v>
      </c>
      <c r="J918" t="e">
        <f t="shared" si="100"/>
        <v>#NUM!</v>
      </c>
      <c r="K918">
        <v>0.5</v>
      </c>
      <c r="L918">
        <v>0.5</v>
      </c>
      <c r="M918" t="e">
        <f t="shared" si="101"/>
        <v>#NUM!</v>
      </c>
      <c r="N918" t="e">
        <f t="shared" si="102"/>
        <v>#NUM!</v>
      </c>
    </row>
    <row r="919" spans="1:14" x14ac:dyDescent="0.2">
      <c r="A919">
        <f>Instructions!$E$22/2</f>
        <v>0</v>
      </c>
      <c r="B919" t="e">
        <f t="shared" si="103"/>
        <v>#NUM!</v>
      </c>
      <c r="C919" t="e">
        <f t="shared" si="104"/>
        <v>#NUM!</v>
      </c>
      <c r="D919" t="e">
        <f t="shared" si="98"/>
        <v>#NUM!</v>
      </c>
      <c r="E919" t="e">
        <f t="shared" si="99"/>
        <v>#NUM!</v>
      </c>
      <c r="F919" t="e">
        <f>E919-Instructions!$E$14</f>
        <v>#NUM!</v>
      </c>
      <c r="G919" t="e">
        <f>((A919)^2 + (B919+Instructions!$E$17)^2)^0.5</f>
        <v>#NUM!</v>
      </c>
      <c r="H919" t="e">
        <f>(($Q$2 * (3.14159 - ACOS($Q$2/G919) - ACOS((B919+Instructions!$E$17)/G919))) + ((G919)^2 - ($Q$2)^2)^0.5) - C919</f>
        <v>#NUM!</v>
      </c>
      <c r="I919" t="e">
        <f>H919-Instructions!$E$15</f>
        <v>#NUM!</v>
      </c>
      <c r="J919" t="e">
        <f t="shared" si="100"/>
        <v>#NUM!</v>
      </c>
      <c r="K919">
        <v>0.5</v>
      </c>
      <c r="L919">
        <v>0.5</v>
      </c>
      <c r="M919" t="e">
        <f t="shared" si="101"/>
        <v>#NUM!</v>
      </c>
      <c r="N919" t="e">
        <f t="shared" si="102"/>
        <v>#NUM!</v>
      </c>
    </row>
    <row r="920" spans="1:14" x14ac:dyDescent="0.2">
      <c r="A920">
        <f>Instructions!$E$22/2</f>
        <v>0</v>
      </c>
      <c r="B920" t="e">
        <f t="shared" si="103"/>
        <v>#NUM!</v>
      </c>
      <c r="C920" t="e">
        <f t="shared" si="104"/>
        <v>#NUM!</v>
      </c>
      <c r="D920" t="e">
        <f t="shared" si="98"/>
        <v>#NUM!</v>
      </c>
      <c r="E920" t="e">
        <f t="shared" si="99"/>
        <v>#NUM!</v>
      </c>
      <c r="F920" t="e">
        <f>E920-Instructions!$E$14</f>
        <v>#NUM!</v>
      </c>
      <c r="G920" t="e">
        <f>((A920)^2 + (B920+Instructions!$E$17)^2)^0.5</f>
        <v>#NUM!</v>
      </c>
      <c r="H920" t="e">
        <f>(($Q$2 * (3.14159 - ACOS($Q$2/G920) - ACOS((B920+Instructions!$E$17)/G920))) + ((G920)^2 - ($Q$2)^2)^0.5) - C920</f>
        <v>#NUM!</v>
      </c>
      <c r="I920" t="e">
        <f>H920-Instructions!$E$15</f>
        <v>#NUM!</v>
      </c>
      <c r="J920" t="e">
        <f t="shared" si="100"/>
        <v>#NUM!</v>
      </c>
      <c r="K920">
        <v>0.5</v>
      </c>
      <c r="L920">
        <v>0.5</v>
      </c>
      <c r="M920" t="e">
        <f t="shared" si="101"/>
        <v>#NUM!</v>
      </c>
      <c r="N920" t="e">
        <f t="shared" si="102"/>
        <v>#NUM!</v>
      </c>
    </row>
    <row r="921" spans="1:14" x14ac:dyDescent="0.2">
      <c r="A921">
        <f>Instructions!$E$22/2</f>
        <v>0</v>
      </c>
      <c r="B921" t="e">
        <f t="shared" si="103"/>
        <v>#NUM!</v>
      </c>
      <c r="C921" t="e">
        <f t="shared" si="104"/>
        <v>#NUM!</v>
      </c>
      <c r="D921" t="e">
        <f t="shared" si="98"/>
        <v>#NUM!</v>
      </c>
      <c r="E921" t="e">
        <f t="shared" si="99"/>
        <v>#NUM!</v>
      </c>
      <c r="F921" t="e">
        <f>E921-Instructions!$E$14</f>
        <v>#NUM!</v>
      </c>
      <c r="G921" t="e">
        <f>((A921)^2 + (B921+Instructions!$E$17)^2)^0.5</f>
        <v>#NUM!</v>
      </c>
      <c r="H921" t="e">
        <f>(($Q$2 * (3.14159 - ACOS($Q$2/G921) - ACOS((B921+Instructions!$E$17)/G921))) + ((G921)^2 - ($Q$2)^2)^0.5) - C921</f>
        <v>#NUM!</v>
      </c>
      <c r="I921" t="e">
        <f>H921-Instructions!$E$15</f>
        <v>#NUM!</v>
      </c>
      <c r="J921" t="e">
        <f t="shared" si="100"/>
        <v>#NUM!</v>
      </c>
      <c r="K921">
        <v>0.5</v>
      </c>
      <c r="L921">
        <v>0.5</v>
      </c>
      <c r="M921" t="e">
        <f t="shared" si="101"/>
        <v>#NUM!</v>
      </c>
      <c r="N921" t="e">
        <f t="shared" si="102"/>
        <v>#NUM!</v>
      </c>
    </row>
    <row r="922" spans="1:14" x14ac:dyDescent="0.2">
      <c r="A922">
        <f>Instructions!$E$22/2</f>
        <v>0</v>
      </c>
      <c r="B922" t="e">
        <f t="shared" si="103"/>
        <v>#NUM!</v>
      </c>
      <c r="C922" t="e">
        <f t="shared" si="104"/>
        <v>#NUM!</v>
      </c>
      <c r="D922" t="e">
        <f t="shared" si="98"/>
        <v>#NUM!</v>
      </c>
      <c r="E922" t="e">
        <f t="shared" si="99"/>
        <v>#NUM!</v>
      </c>
      <c r="F922" t="e">
        <f>E922-Instructions!$E$14</f>
        <v>#NUM!</v>
      </c>
      <c r="G922" t="e">
        <f>((A922)^2 + (B922+Instructions!$E$17)^2)^0.5</f>
        <v>#NUM!</v>
      </c>
      <c r="H922" t="e">
        <f>(($Q$2 * (3.14159 - ACOS($Q$2/G922) - ACOS((B922+Instructions!$E$17)/G922))) + ((G922)^2 - ($Q$2)^2)^0.5) - C922</f>
        <v>#NUM!</v>
      </c>
      <c r="I922" t="e">
        <f>H922-Instructions!$E$15</f>
        <v>#NUM!</v>
      </c>
      <c r="J922" t="e">
        <f t="shared" si="100"/>
        <v>#NUM!</v>
      </c>
      <c r="K922">
        <v>0.5</v>
      </c>
      <c r="L922">
        <v>0.5</v>
      </c>
      <c r="M922" t="e">
        <f t="shared" si="101"/>
        <v>#NUM!</v>
      </c>
      <c r="N922" t="e">
        <f t="shared" si="102"/>
        <v>#NUM!</v>
      </c>
    </row>
    <row r="923" spans="1:14" x14ac:dyDescent="0.2">
      <c r="A923">
        <f>Instructions!$E$22/2</f>
        <v>0</v>
      </c>
      <c r="B923" t="e">
        <f t="shared" si="103"/>
        <v>#NUM!</v>
      </c>
      <c r="C923" t="e">
        <f t="shared" si="104"/>
        <v>#NUM!</v>
      </c>
      <c r="D923" t="e">
        <f t="shared" si="98"/>
        <v>#NUM!</v>
      </c>
      <c r="E923" t="e">
        <f t="shared" si="99"/>
        <v>#NUM!</v>
      </c>
      <c r="F923" t="e">
        <f>E923-Instructions!$E$14</f>
        <v>#NUM!</v>
      </c>
      <c r="G923" t="e">
        <f>((A923)^2 + (B923+Instructions!$E$17)^2)^0.5</f>
        <v>#NUM!</v>
      </c>
      <c r="H923" t="e">
        <f>(($Q$2 * (3.14159 - ACOS($Q$2/G923) - ACOS((B923+Instructions!$E$17)/G923))) + ((G923)^2 - ($Q$2)^2)^0.5) - C923</f>
        <v>#NUM!</v>
      </c>
      <c r="I923" t="e">
        <f>H923-Instructions!$E$15</f>
        <v>#NUM!</v>
      </c>
      <c r="J923" t="e">
        <f t="shared" si="100"/>
        <v>#NUM!</v>
      </c>
      <c r="K923">
        <v>0.5</v>
      </c>
      <c r="L923">
        <v>0.5</v>
      </c>
      <c r="M923" t="e">
        <f t="shared" si="101"/>
        <v>#NUM!</v>
      </c>
      <c r="N923" t="e">
        <f t="shared" si="102"/>
        <v>#NUM!</v>
      </c>
    </row>
    <row r="924" spans="1:14" x14ac:dyDescent="0.2">
      <c r="A924">
        <f>Instructions!$E$22/2</f>
        <v>0</v>
      </c>
      <c r="B924" t="e">
        <f t="shared" si="103"/>
        <v>#NUM!</v>
      </c>
      <c r="C924" t="e">
        <f t="shared" si="104"/>
        <v>#NUM!</v>
      </c>
      <c r="D924" t="e">
        <f t="shared" si="98"/>
        <v>#NUM!</v>
      </c>
      <c r="E924" t="e">
        <f t="shared" si="99"/>
        <v>#NUM!</v>
      </c>
      <c r="F924" t="e">
        <f>E924-Instructions!$E$14</f>
        <v>#NUM!</v>
      </c>
      <c r="G924" t="e">
        <f>((A924)^2 + (B924+Instructions!$E$17)^2)^0.5</f>
        <v>#NUM!</v>
      </c>
      <c r="H924" t="e">
        <f>(($Q$2 * (3.14159 - ACOS($Q$2/G924) - ACOS((B924+Instructions!$E$17)/G924))) + ((G924)^2 - ($Q$2)^2)^0.5) - C924</f>
        <v>#NUM!</v>
      </c>
      <c r="I924" t="e">
        <f>H924-Instructions!$E$15</f>
        <v>#NUM!</v>
      </c>
      <c r="J924" t="e">
        <f t="shared" si="100"/>
        <v>#NUM!</v>
      </c>
      <c r="K924">
        <v>0.5</v>
      </c>
      <c r="L924">
        <v>0.5</v>
      </c>
      <c r="M924" t="e">
        <f t="shared" si="101"/>
        <v>#NUM!</v>
      </c>
      <c r="N924" t="e">
        <f t="shared" si="102"/>
        <v>#NUM!</v>
      </c>
    </row>
    <row r="925" spans="1:14" x14ac:dyDescent="0.2">
      <c r="A925">
        <f>Instructions!$E$22/2</f>
        <v>0</v>
      </c>
      <c r="B925" t="e">
        <f t="shared" si="103"/>
        <v>#NUM!</v>
      </c>
      <c r="C925" t="e">
        <f t="shared" si="104"/>
        <v>#NUM!</v>
      </c>
      <c r="D925" t="e">
        <f t="shared" si="98"/>
        <v>#NUM!</v>
      </c>
      <c r="E925" t="e">
        <f t="shared" si="99"/>
        <v>#NUM!</v>
      </c>
      <c r="F925" t="e">
        <f>E925-Instructions!$E$14</f>
        <v>#NUM!</v>
      </c>
      <c r="G925" t="e">
        <f>((A925)^2 + (B925+Instructions!$E$17)^2)^0.5</f>
        <v>#NUM!</v>
      </c>
      <c r="H925" t="e">
        <f>(($Q$2 * (3.14159 - ACOS($Q$2/G925) - ACOS((B925+Instructions!$E$17)/G925))) + ((G925)^2 - ($Q$2)^2)^0.5) - C925</f>
        <v>#NUM!</v>
      </c>
      <c r="I925" t="e">
        <f>H925-Instructions!$E$15</f>
        <v>#NUM!</v>
      </c>
      <c r="J925" t="e">
        <f t="shared" si="100"/>
        <v>#NUM!</v>
      </c>
      <c r="K925">
        <v>0.5</v>
      </c>
      <c r="L925">
        <v>0.5</v>
      </c>
      <c r="M925" t="e">
        <f t="shared" si="101"/>
        <v>#NUM!</v>
      </c>
      <c r="N925" t="e">
        <f t="shared" si="102"/>
        <v>#NUM!</v>
      </c>
    </row>
    <row r="926" spans="1:14" x14ac:dyDescent="0.2">
      <c r="A926">
        <f>Instructions!$E$22/2</f>
        <v>0</v>
      </c>
      <c r="B926" t="e">
        <f t="shared" si="103"/>
        <v>#NUM!</v>
      </c>
      <c r="C926" t="e">
        <f t="shared" si="104"/>
        <v>#NUM!</v>
      </c>
      <c r="D926" t="e">
        <f t="shared" si="98"/>
        <v>#NUM!</v>
      </c>
      <c r="E926" t="e">
        <f t="shared" si="99"/>
        <v>#NUM!</v>
      </c>
      <c r="F926" t="e">
        <f>E926-Instructions!$E$14</f>
        <v>#NUM!</v>
      </c>
      <c r="G926" t="e">
        <f>((A926)^2 + (B926+Instructions!$E$17)^2)^0.5</f>
        <v>#NUM!</v>
      </c>
      <c r="H926" t="e">
        <f>(($Q$2 * (3.14159 - ACOS($Q$2/G926) - ACOS((B926+Instructions!$E$17)/G926))) + ((G926)^2 - ($Q$2)^2)^0.5) - C926</f>
        <v>#NUM!</v>
      </c>
      <c r="I926" t="e">
        <f>H926-Instructions!$E$15</f>
        <v>#NUM!</v>
      </c>
      <c r="J926" t="e">
        <f t="shared" si="100"/>
        <v>#NUM!</v>
      </c>
      <c r="K926">
        <v>0.5</v>
      </c>
      <c r="L926">
        <v>0.5</v>
      </c>
      <c r="M926" t="e">
        <f t="shared" si="101"/>
        <v>#NUM!</v>
      </c>
      <c r="N926" t="e">
        <f t="shared" si="102"/>
        <v>#NUM!</v>
      </c>
    </row>
    <row r="927" spans="1:14" x14ac:dyDescent="0.2">
      <c r="A927">
        <f>Instructions!$E$22/2</f>
        <v>0</v>
      </c>
      <c r="B927" t="e">
        <f t="shared" si="103"/>
        <v>#NUM!</v>
      </c>
      <c r="C927" t="e">
        <f t="shared" si="104"/>
        <v>#NUM!</v>
      </c>
      <c r="D927" t="e">
        <f t="shared" si="98"/>
        <v>#NUM!</v>
      </c>
      <c r="E927" t="e">
        <f t="shared" si="99"/>
        <v>#NUM!</v>
      </c>
      <c r="F927" t="e">
        <f>E927-Instructions!$E$14</f>
        <v>#NUM!</v>
      </c>
      <c r="G927" t="e">
        <f>((A927)^2 + (B927+Instructions!$E$17)^2)^0.5</f>
        <v>#NUM!</v>
      </c>
      <c r="H927" t="e">
        <f>(($Q$2 * (3.14159 - ACOS($Q$2/G927) - ACOS((B927+Instructions!$E$17)/G927))) + ((G927)^2 - ($Q$2)^2)^0.5) - C927</f>
        <v>#NUM!</v>
      </c>
      <c r="I927" t="e">
        <f>H927-Instructions!$E$15</f>
        <v>#NUM!</v>
      </c>
      <c r="J927" t="e">
        <f t="shared" si="100"/>
        <v>#NUM!</v>
      </c>
      <c r="K927">
        <v>0.5</v>
      </c>
      <c r="L927">
        <v>0.5</v>
      </c>
      <c r="M927" t="e">
        <f t="shared" si="101"/>
        <v>#NUM!</v>
      </c>
      <c r="N927" t="e">
        <f t="shared" si="102"/>
        <v>#NUM!</v>
      </c>
    </row>
    <row r="928" spans="1:14" x14ac:dyDescent="0.2">
      <c r="A928">
        <f>Instructions!$E$22/2</f>
        <v>0</v>
      </c>
      <c r="B928" t="e">
        <f t="shared" si="103"/>
        <v>#NUM!</v>
      </c>
      <c r="C928" t="e">
        <f t="shared" si="104"/>
        <v>#NUM!</v>
      </c>
      <c r="D928" t="e">
        <f t="shared" si="98"/>
        <v>#NUM!</v>
      </c>
      <c r="E928" t="e">
        <f t="shared" si="99"/>
        <v>#NUM!</v>
      </c>
      <c r="F928" t="e">
        <f>E928-Instructions!$E$14</f>
        <v>#NUM!</v>
      </c>
      <c r="G928" t="e">
        <f>((A928)^2 + (B928+Instructions!$E$17)^2)^0.5</f>
        <v>#NUM!</v>
      </c>
      <c r="H928" t="e">
        <f>(($Q$2 * (3.14159 - ACOS($Q$2/G928) - ACOS((B928+Instructions!$E$17)/G928))) + ((G928)^2 - ($Q$2)^2)^0.5) - C928</f>
        <v>#NUM!</v>
      </c>
      <c r="I928" t="e">
        <f>H928-Instructions!$E$15</f>
        <v>#NUM!</v>
      </c>
      <c r="J928" t="e">
        <f t="shared" si="100"/>
        <v>#NUM!</v>
      </c>
      <c r="K928">
        <v>0.5</v>
      </c>
      <c r="L928">
        <v>0.5</v>
      </c>
      <c r="M928" t="e">
        <f t="shared" si="101"/>
        <v>#NUM!</v>
      </c>
      <c r="N928" t="e">
        <f t="shared" si="102"/>
        <v>#NUM!</v>
      </c>
    </row>
    <row r="929" spans="1:14" x14ac:dyDescent="0.2">
      <c r="A929">
        <f>Instructions!$E$22/2</f>
        <v>0</v>
      </c>
      <c r="B929" t="e">
        <f t="shared" si="103"/>
        <v>#NUM!</v>
      </c>
      <c r="C929" t="e">
        <f t="shared" si="104"/>
        <v>#NUM!</v>
      </c>
      <c r="D929" t="e">
        <f t="shared" si="98"/>
        <v>#NUM!</v>
      </c>
      <c r="E929" t="e">
        <f t="shared" si="99"/>
        <v>#NUM!</v>
      </c>
      <c r="F929" t="e">
        <f>E929-Instructions!$E$14</f>
        <v>#NUM!</v>
      </c>
      <c r="G929" t="e">
        <f>((A929)^2 + (B929+Instructions!$E$17)^2)^0.5</f>
        <v>#NUM!</v>
      </c>
      <c r="H929" t="e">
        <f>(($Q$2 * (3.14159 - ACOS($Q$2/G929) - ACOS((B929+Instructions!$E$17)/G929))) + ((G929)^2 - ($Q$2)^2)^0.5) - C929</f>
        <v>#NUM!</v>
      </c>
      <c r="I929" t="e">
        <f>H929-Instructions!$E$15</f>
        <v>#NUM!</v>
      </c>
      <c r="J929" t="e">
        <f t="shared" si="100"/>
        <v>#NUM!</v>
      </c>
      <c r="K929">
        <v>0.5</v>
      </c>
      <c r="L929">
        <v>0.5</v>
      </c>
      <c r="M929" t="e">
        <f t="shared" si="101"/>
        <v>#NUM!</v>
      </c>
      <c r="N929" t="e">
        <f t="shared" si="102"/>
        <v>#NUM!</v>
      </c>
    </row>
    <row r="930" spans="1:14" x14ac:dyDescent="0.2">
      <c r="A930">
        <f>Instructions!$E$22/2</f>
        <v>0</v>
      </c>
      <c r="B930" t="e">
        <f t="shared" si="103"/>
        <v>#NUM!</v>
      </c>
      <c r="C930" t="e">
        <f t="shared" si="104"/>
        <v>#NUM!</v>
      </c>
      <c r="D930" t="e">
        <f t="shared" si="98"/>
        <v>#NUM!</v>
      </c>
      <c r="E930" t="e">
        <f t="shared" si="99"/>
        <v>#NUM!</v>
      </c>
      <c r="F930" t="e">
        <f>E930-Instructions!$E$14</f>
        <v>#NUM!</v>
      </c>
      <c r="G930" t="e">
        <f>((A930)^2 + (B930+Instructions!$E$17)^2)^0.5</f>
        <v>#NUM!</v>
      </c>
      <c r="H930" t="e">
        <f>(($Q$2 * (3.14159 - ACOS($Q$2/G930) - ACOS((B930+Instructions!$E$17)/G930))) + ((G930)^2 - ($Q$2)^2)^0.5) - C930</f>
        <v>#NUM!</v>
      </c>
      <c r="I930" t="e">
        <f>H930-Instructions!$E$15</f>
        <v>#NUM!</v>
      </c>
      <c r="J930" t="e">
        <f t="shared" si="100"/>
        <v>#NUM!</v>
      </c>
      <c r="K930">
        <v>0.5</v>
      </c>
      <c r="L930">
        <v>0.5</v>
      </c>
      <c r="M930" t="e">
        <f t="shared" si="101"/>
        <v>#NUM!</v>
      </c>
      <c r="N930" t="e">
        <f t="shared" si="102"/>
        <v>#NUM!</v>
      </c>
    </row>
    <row r="931" spans="1:14" x14ac:dyDescent="0.2">
      <c r="A931">
        <f>Instructions!$E$22/2</f>
        <v>0</v>
      </c>
      <c r="B931" t="e">
        <f t="shared" si="103"/>
        <v>#NUM!</v>
      </c>
      <c r="C931" t="e">
        <f t="shared" si="104"/>
        <v>#NUM!</v>
      </c>
      <c r="D931" t="e">
        <f t="shared" si="98"/>
        <v>#NUM!</v>
      </c>
      <c r="E931" t="e">
        <f t="shared" si="99"/>
        <v>#NUM!</v>
      </c>
      <c r="F931" t="e">
        <f>E931-Instructions!$E$14</f>
        <v>#NUM!</v>
      </c>
      <c r="G931" t="e">
        <f>((A931)^2 + (B931+Instructions!$E$17)^2)^0.5</f>
        <v>#NUM!</v>
      </c>
      <c r="H931" t="e">
        <f>(($Q$2 * (3.14159 - ACOS($Q$2/G931) - ACOS((B931+Instructions!$E$17)/G931))) + ((G931)^2 - ($Q$2)^2)^0.5) - C931</f>
        <v>#NUM!</v>
      </c>
      <c r="I931" t="e">
        <f>H931-Instructions!$E$15</f>
        <v>#NUM!</v>
      </c>
      <c r="J931" t="e">
        <f t="shared" si="100"/>
        <v>#NUM!</v>
      </c>
      <c r="K931">
        <v>0.5</v>
      </c>
      <c r="L931">
        <v>0.5</v>
      </c>
      <c r="M931" t="e">
        <f t="shared" si="101"/>
        <v>#NUM!</v>
      </c>
      <c r="N931" t="e">
        <f t="shared" si="102"/>
        <v>#NUM!</v>
      </c>
    </row>
    <row r="932" spans="1:14" x14ac:dyDescent="0.2">
      <c r="A932">
        <f>Instructions!$E$22/2</f>
        <v>0</v>
      </c>
      <c r="B932" t="e">
        <f t="shared" si="103"/>
        <v>#NUM!</v>
      </c>
      <c r="C932" t="e">
        <f t="shared" si="104"/>
        <v>#NUM!</v>
      </c>
      <c r="D932" t="e">
        <f t="shared" si="98"/>
        <v>#NUM!</v>
      </c>
      <c r="E932" t="e">
        <f t="shared" si="99"/>
        <v>#NUM!</v>
      </c>
      <c r="F932" t="e">
        <f>E932-Instructions!$E$14</f>
        <v>#NUM!</v>
      </c>
      <c r="G932" t="e">
        <f>((A932)^2 + (B932+Instructions!$E$17)^2)^0.5</f>
        <v>#NUM!</v>
      </c>
      <c r="H932" t="e">
        <f>(($Q$2 * (3.14159 - ACOS($Q$2/G932) - ACOS((B932+Instructions!$E$17)/G932))) + ((G932)^2 - ($Q$2)^2)^0.5) - C932</f>
        <v>#NUM!</v>
      </c>
      <c r="I932" t="e">
        <f>H932-Instructions!$E$15</f>
        <v>#NUM!</v>
      </c>
      <c r="J932" t="e">
        <f t="shared" si="100"/>
        <v>#NUM!</v>
      </c>
      <c r="K932">
        <v>0.5</v>
      </c>
      <c r="L932">
        <v>0.5</v>
      </c>
      <c r="M932" t="e">
        <f t="shared" si="101"/>
        <v>#NUM!</v>
      </c>
      <c r="N932" t="e">
        <f t="shared" si="102"/>
        <v>#NUM!</v>
      </c>
    </row>
    <row r="933" spans="1:14" x14ac:dyDescent="0.2">
      <c r="A933">
        <f>Instructions!$E$22/2</f>
        <v>0</v>
      </c>
      <c r="B933" t="e">
        <f t="shared" si="103"/>
        <v>#NUM!</v>
      </c>
      <c r="C933" t="e">
        <f t="shared" si="104"/>
        <v>#NUM!</v>
      </c>
      <c r="D933" t="e">
        <f t="shared" si="98"/>
        <v>#NUM!</v>
      </c>
      <c r="E933" t="e">
        <f t="shared" si="99"/>
        <v>#NUM!</v>
      </c>
      <c r="F933" t="e">
        <f>E933-Instructions!$E$14</f>
        <v>#NUM!</v>
      </c>
      <c r="G933" t="e">
        <f>((A933)^2 + (B933+Instructions!$E$17)^2)^0.5</f>
        <v>#NUM!</v>
      </c>
      <c r="H933" t="e">
        <f>(($Q$2 * (3.14159 - ACOS($Q$2/G933) - ACOS((B933+Instructions!$E$17)/G933))) + ((G933)^2 - ($Q$2)^2)^0.5) - C933</f>
        <v>#NUM!</v>
      </c>
      <c r="I933" t="e">
        <f>H933-Instructions!$E$15</f>
        <v>#NUM!</v>
      </c>
      <c r="J933" t="e">
        <f t="shared" si="100"/>
        <v>#NUM!</v>
      </c>
      <c r="K933">
        <v>0.5</v>
      </c>
      <c r="L933">
        <v>0.5</v>
      </c>
      <c r="M933" t="e">
        <f t="shared" si="101"/>
        <v>#NUM!</v>
      </c>
      <c r="N933" t="e">
        <f t="shared" si="102"/>
        <v>#NUM!</v>
      </c>
    </row>
    <row r="934" spans="1:14" x14ac:dyDescent="0.2">
      <c r="A934">
        <f>Instructions!$E$22/2</f>
        <v>0</v>
      </c>
      <c r="B934" t="e">
        <f t="shared" si="103"/>
        <v>#NUM!</v>
      </c>
      <c r="C934" t="e">
        <f t="shared" si="104"/>
        <v>#NUM!</v>
      </c>
      <c r="D934" t="e">
        <f t="shared" si="98"/>
        <v>#NUM!</v>
      </c>
      <c r="E934" t="e">
        <f t="shared" si="99"/>
        <v>#NUM!</v>
      </c>
      <c r="F934" t="e">
        <f>E934-Instructions!$E$14</f>
        <v>#NUM!</v>
      </c>
      <c r="G934" t="e">
        <f>((A934)^2 + (B934+Instructions!$E$17)^2)^0.5</f>
        <v>#NUM!</v>
      </c>
      <c r="H934" t="e">
        <f>(($Q$2 * (3.14159 - ACOS($Q$2/G934) - ACOS((B934+Instructions!$E$17)/G934))) + ((G934)^2 - ($Q$2)^2)^0.5) - C934</f>
        <v>#NUM!</v>
      </c>
      <c r="I934" t="e">
        <f>H934-Instructions!$E$15</f>
        <v>#NUM!</v>
      </c>
      <c r="J934" t="e">
        <f t="shared" si="100"/>
        <v>#NUM!</v>
      </c>
      <c r="K934">
        <v>0.5</v>
      </c>
      <c r="L934">
        <v>0.5</v>
      </c>
      <c r="M934" t="e">
        <f t="shared" si="101"/>
        <v>#NUM!</v>
      </c>
      <c r="N934" t="e">
        <f t="shared" si="102"/>
        <v>#NUM!</v>
      </c>
    </row>
    <row r="935" spans="1:14" x14ac:dyDescent="0.2">
      <c r="A935">
        <f>Instructions!$E$22/2</f>
        <v>0</v>
      </c>
      <c r="B935" t="e">
        <f t="shared" si="103"/>
        <v>#NUM!</v>
      </c>
      <c r="C935" t="e">
        <f t="shared" si="104"/>
        <v>#NUM!</v>
      </c>
      <c r="D935" t="e">
        <f t="shared" si="98"/>
        <v>#NUM!</v>
      </c>
      <c r="E935" t="e">
        <f t="shared" si="99"/>
        <v>#NUM!</v>
      </c>
      <c r="F935" t="e">
        <f>E935-Instructions!$E$14</f>
        <v>#NUM!</v>
      </c>
      <c r="G935" t="e">
        <f>((A935)^2 + (B935+Instructions!$E$17)^2)^0.5</f>
        <v>#NUM!</v>
      </c>
      <c r="H935" t="e">
        <f>(($Q$2 * (3.14159 - ACOS($Q$2/G935) - ACOS((B935+Instructions!$E$17)/G935))) + ((G935)^2 - ($Q$2)^2)^0.5) - C935</f>
        <v>#NUM!</v>
      </c>
      <c r="I935" t="e">
        <f>H935-Instructions!$E$15</f>
        <v>#NUM!</v>
      </c>
      <c r="J935" t="e">
        <f t="shared" si="100"/>
        <v>#NUM!</v>
      </c>
      <c r="K935">
        <v>0.5</v>
      </c>
      <c r="L935">
        <v>0.5</v>
      </c>
      <c r="M935" t="e">
        <f t="shared" si="101"/>
        <v>#NUM!</v>
      </c>
      <c r="N935" t="e">
        <f t="shared" si="102"/>
        <v>#NUM!</v>
      </c>
    </row>
    <row r="936" spans="1:14" x14ac:dyDescent="0.2">
      <c r="A936">
        <f>Instructions!$E$22/2</f>
        <v>0</v>
      </c>
      <c r="B936" t="e">
        <f t="shared" si="103"/>
        <v>#NUM!</v>
      </c>
      <c r="C936" t="e">
        <f t="shared" si="104"/>
        <v>#NUM!</v>
      </c>
      <c r="D936" t="e">
        <f t="shared" si="98"/>
        <v>#NUM!</v>
      </c>
      <c r="E936" t="e">
        <f t="shared" si="99"/>
        <v>#NUM!</v>
      </c>
      <c r="F936" t="e">
        <f>E936-Instructions!$E$14</f>
        <v>#NUM!</v>
      </c>
      <c r="G936" t="e">
        <f>((A936)^2 + (B936+Instructions!$E$17)^2)^0.5</f>
        <v>#NUM!</v>
      </c>
      <c r="H936" t="e">
        <f>(($Q$2 * (3.14159 - ACOS($Q$2/G936) - ACOS((B936+Instructions!$E$17)/G936))) + ((G936)^2 - ($Q$2)^2)^0.5) - C936</f>
        <v>#NUM!</v>
      </c>
      <c r="I936" t="e">
        <f>H936-Instructions!$E$15</f>
        <v>#NUM!</v>
      </c>
      <c r="J936" t="e">
        <f t="shared" si="100"/>
        <v>#NUM!</v>
      </c>
      <c r="K936">
        <v>0.5</v>
      </c>
      <c r="L936">
        <v>0.5</v>
      </c>
      <c r="M936" t="e">
        <f t="shared" si="101"/>
        <v>#NUM!</v>
      </c>
      <c r="N936" t="e">
        <f t="shared" si="102"/>
        <v>#NUM!</v>
      </c>
    </row>
    <row r="937" spans="1:14" x14ac:dyDescent="0.2">
      <c r="A937">
        <f>Instructions!$E$22/2</f>
        <v>0</v>
      </c>
      <c r="B937" t="e">
        <f t="shared" si="103"/>
        <v>#NUM!</v>
      </c>
      <c r="C937" t="e">
        <f t="shared" si="104"/>
        <v>#NUM!</v>
      </c>
      <c r="D937" t="e">
        <f t="shared" si="98"/>
        <v>#NUM!</v>
      </c>
      <c r="E937" t="e">
        <f t="shared" si="99"/>
        <v>#NUM!</v>
      </c>
      <c r="F937" t="e">
        <f>E937-Instructions!$E$14</f>
        <v>#NUM!</v>
      </c>
      <c r="G937" t="e">
        <f>((A937)^2 + (B937+Instructions!$E$17)^2)^0.5</f>
        <v>#NUM!</v>
      </c>
      <c r="H937" t="e">
        <f>(($Q$2 * (3.14159 - ACOS($Q$2/G937) - ACOS((B937+Instructions!$E$17)/G937))) + ((G937)^2 - ($Q$2)^2)^0.5) - C937</f>
        <v>#NUM!</v>
      </c>
      <c r="I937" t="e">
        <f>H937-Instructions!$E$15</f>
        <v>#NUM!</v>
      </c>
      <c r="J937" t="e">
        <f t="shared" si="100"/>
        <v>#NUM!</v>
      </c>
      <c r="K937">
        <v>0.5</v>
      </c>
      <c r="L937">
        <v>0.5</v>
      </c>
      <c r="M937" t="e">
        <f t="shared" si="101"/>
        <v>#NUM!</v>
      </c>
      <c r="N937" t="e">
        <f t="shared" si="102"/>
        <v>#NUM!</v>
      </c>
    </row>
    <row r="938" spans="1:14" x14ac:dyDescent="0.2">
      <c r="A938">
        <f>Instructions!$E$22/2</f>
        <v>0</v>
      </c>
      <c r="B938" t="e">
        <f t="shared" si="103"/>
        <v>#NUM!</v>
      </c>
      <c r="C938" t="e">
        <f t="shared" si="104"/>
        <v>#NUM!</v>
      </c>
      <c r="D938" t="e">
        <f t="shared" si="98"/>
        <v>#NUM!</v>
      </c>
      <c r="E938" t="e">
        <f t="shared" si="99"/>
        <v>#NUM!</v>
      </c>
      <c r="F938" t="e">
        <f>E938-Instructions!$E$14</f>
        <v>#NUM!</v>
      </c>
      <c r="G938" t="e">
        <f>((A938)^2 + (B938+Instructions!$E$17)^2)^0.5</f>
        <v>#NUM!</v>
      </c>
      <c r="H938" t="e">
        <f>(($Q$2 * (3.14159 - ACOS($Q$2/G938) - ACOS((B938+Instructions!$E$17)/G938))) + ((G938)^2 - ($Q$2)^2)^0.5) - C938</f>
        <v>#NUM!</v>
      </c>
      <c r="I938" t="e">
        <f>H938-Instructions!$E$15</f>
        <v>#NUM!</v>
      </c>
      <c r="J938" t="e">
        <f t="shared" si="100"/>
        <v>#NUM!</v>
      </c>
      <c r="K938">
        <v>0.5</v>
      </c>
      <c r="L938">
        <v>0.5</v>
      </c>
      <c r="M938" t="e">
        <f t="shared" si="101"/>
        <v>#NUM!</v>
      </c>
      <c r="N938" t="e">
        <f t="shared" si="102"/>
        <v>#NUM!</v>
      </c>
    </row>
    <row r="939" spans="1:14" x14ac:dyDescent="0.2">
      <c r="A939">
        <f>Instructions!$E$22/2</f>
        <v>0</v>
      </c>
      <c r="B939" t="e">
        <f t="shared" si="103"/>
        <v>#NUM!</v>
      </c>
      <c r="C939" t="e">
        <f t="shared" si="104"/>
        <v>#NUM!</v>
      </c>
      <c r="D939" t="e">
        <f t="shared" si="98"/>
        <v>#NUM!</v>
      </c>
      <c r="E939" t="e">
        <f t="shared" si="99"/>
        <v>#NUM!</v>
      </c>
      <c r="F939" t="e">
        <f>E939-Instructions!$E$14</f>
        <v>#NUM!</v>
      </c>
      <c r="G939" t="e">
        <f>((A939)^2 + (B939+Instructions!$E$17)^2)^0.5</f>
        <v>#NUM!</v>
      </c>
      <c r="H939" t="e">
        <f>(($Q$2 * (3.14159 - ACOS($Q$2/G939) - ACOS((B939+Instructions!$E$17)/G939))) + ((G939)^2 - ($Q$2)^2)^0.5) - C939</f>
        <v>#NUM!</v>
      </c>
      <c r="I939" t="e">
        <f>H939-Instructions!$E$15</f>
        <v>#NUM!</v>
      </c>
      <c r="J939" t="e">
        <f t="shared" si="100"/>
        <v>#NUM!</v>
      </c>
      <c r="K939">
        <v>0.5</v>
      </c>
      <c r="L939">
        <v>0.5</v>
      </c>
      <c r="M939" t="e">
        <f t="shared" si="101"/>
        <v>#NUM!</v>
      </c>
      <c r="N939" t="e">
        <f t="shared" si="102"/>
        <v>#NUM!</v>
      </c>
    </row>
    <row r="940" spans="1:14" x14ac:dyDescent="0.2">
      <c r="A940">
        <f>Instructions!$E$22/2</f>
        <v>0</v>
      </c>
      <c r="B940" t="e">
        <f t="shared" si="103"/>
        <v>#NUM!</v>
      </c>
      <c r="C940" t="e">
        <f t="shared" si="104"/>
        <v>#NUM!</v>
      </c>
      <c r="D940" t="e">
        <f t="shared" si="98"/>
        <v>#NUM!</v>
      </c>
      <c r="E940" t="e">
        <f t="shared" si="99"/>
        <v>#NUM!</v>
      </c>
      <c r="F940" t="e">
        <f>E940-Instructions!$E$14</f>
        <v>#NUM!</v>
      </c>
      <c r="G940" t="e">
        <f>((A940)^2 + (B940+Instructions!$E$17)^2)^0.5</f>
        <v>#NUM!</v>
      </c>
      <c r="H940" t="e">
        <f>(($Q$2 * (3.14159 - ACOS($Q$2/G940) - ACOS((B940+Instructions!$E$17)/G940))) + ((G940)^2 - ($Q$2)^2)^0.5) - C940</f>
        <v>#NUM!</v>
      </c>
      <c r="I940" t="e">
        <f>H940-Instructions!$E$15</f>
        <v>#NUM!</v>
      </c>
      <c r="J940" t="e">
        <f t="shared" si="100"/>
        <v>#NUM!</v>
      </c>
      <c r="K940">
        <v>0.5</v>
      </c>
      <c r="L940">
        <v>0.5</v>
      </c>
      <c r="M940" t="e">
        <f t="shared" si="101"/>
        <v>#NUM!</v>
      </c>
      <c r="N940" t="e">
        <f t="shared" si="102"/>
        <v>#NUM!</v>
      </c>
    </row>
    <row r="941" spans="1:14" x14ac:dyDescent="0.2">
      <c r="A941">
        <f>Instructions!$E$22/2</f>
        <v>0</v>
      </c>
      <c r="B941" t="e">
        <f t="shared" si="103"/>
        <v>#NUM!</v>
      </c>
      <c r="C941" t="e">
        <f t="shared" si="104"/>
        <v>#NUM!</v>
      </c>
      <c r="D941" t="e">
        <f t="shared" si="98"/>
        <v>#NUM!</v>
      </c>
      <c r="E941" t="e">
        <f t="shared" si="99"/>
        <v>#NUM!</v>
      </c>
      <c r="F941" t="e">
        <f>E941-Instructions!$E$14</f>
        <v>#NUM!</v>
      </c>
      <c r="G941" t="e">
        <f>((A941)^2 + (B941+Instructions!$E$17)^2)^0.5</f>
        <v>#NUM!</v>
      </c>
      <c r="H941" t="e">
        <f>(($Q$2 * (3.14159 - ACOS($Q$2/G941) - ACOS((B941+Instructions!$E$17)/G941))) + ((G941)^2 - ($Q$2)^2)^0.5) - C941</f>
        <v>#NUM!</v>
      </c>
      <c r="I941" t="e">
        <f>H941-Instructions!$E$15</f>
        <v>#NUM!</v>
      </c>
      <c r="J941" t="e">
        <f t="shared" si="100"/>
        <v>#NUM!</v>
      </c>
      <c r="K941">
        <v>0.5</v>
      </c>
      <c r="L941">
        <v>0.5</v>
      </c>
      <c r="M941" t="e">
        <f t="shared" si="101"/>
        <v>#NUM!</v>
      </c>
      <c r="N941" t="e">
        <f t="shared" si="102"/>
        <v>#NUM!</v>
      </c>
    </row>
    <row r="942" spans="1:14" x14ac:dyDescent="0.2">
      <c r="A942">
        <f>Instructions!$E$22/2</f>
        <v>0</v>
      </c>
      <c r="B942" t="e">
        <f t="shared" si="103"/>
        <v>#NUM!</v>
      </c>
      <c r="C942" t="e">
        <f t="shared" si="104"/>
        <v>#NUM!</v>
      </c>
      <c r="D942" t="e">
        <f t="shared" si="98"/>
        <v>#NUM!</v>
      </c>
      <c r="E942" t="e">
        <f t="shared" si="99"/>
        <v>#NUM!</v>
      </c>
      <c r="F942" t="e">
        <f>E942-Instructions!$E$14</f>
        <v>#NUM!</v>
      </c>
      <c r="G942" t="e">
        <f>((A942)^2 + (B942+Instructions!$E$17)^2)^0.5</f>
        <v>#NUM!</v>
      </c>
      <c r="H942" t="e">
        <f>(($Q$2 * (3.14159 - ACOS($Q$2/G942) - ACOS((B942+Instructions!$E$17)/G942))) + ((G942)^2 - ($Q$2)^2)^0.5) - C942</f>
        <v>#NUM!</v>
      </c>
      <c r="I942" t="e">
        <f>H942-Instructions!$E$15</f>
        <v>#NUM!</v>
      </c>
      <c r="J942" t="e">
        <f t="shared" si="100"/>
        <v>#NUM!</v>
      </c>
      <c r="K942">
        <v>0.5</v>
      </c>
      <c r="L942">
        <v>0.5</v>
      </c>
      <c r="M942" t="e">
        <f t="shared" si="101"/>
        <v>#NUM!</v>
      </c>
      <c r="N942" t="e">
        <f t="shared" si="102"/>
        <v>#NUM!</v>
      </c>
    </row>
    <row r="943" spans="1:14" x14ac:dyDescent="0.2">
      <c r="A943">
        <f>Instructions!$E$22/2</f>
        <v>0</v>
      </c>
      <c r="B943" t="e">
        <f t="shared" si="103"/>
        <v>#NUM!</v>
      </c>
      <c r="C943" t="e">
        <f t="shared" si="104"/>
        <v>#NUM!</v>
      </c>
      <c r="D943" t="e">
        <f t="shared" si="98"/>
        <v>#NUM!</v>
      </c>
      <c r="E943" t="e">
        <f t="shared" si="99"/>
        <v>#NUM!</v>
      </c>
      <c r="F943" t="e">
        <f>E943-Instructions!$E$14</f>
        <v>#NUM!</v>
      </c>
      <c r="G943" t="e">
        <f>((A943)^2 + (B943+Instructions!$E$17)^2)^0.5</f>
        <v>#NUM!</v>
      </c>
      <c r="H943" t="e">
        <f>(($Q$2 * (3.14159 - ACOS($Q$2/G943) - ACOS((B943+Instructions!$E$17)/G943))) + ((G943)^2 - ($Q$2)^2)^0.5) - C943</f>
        <v>#NUM!</v>
      </c>
      <c r="I943" t="e">
        <f>H943-Instructions!$E$15</f>
        <v>#NUM!</v>
      </c>
      <c r="J943" t="e">
        <f t="shared" si="100"/>
        <v>#NUM!</v>
      </c>
      <c r="K943">
        <v>0.5</v>
      </c>
      <c r="L943">
        <v>0.5</v>
      </c>
      <c r="M943" t="e">
        <f t="shared" si="101"/>
        <v>#NUM!</v>
      </c>
      <c r="N943" t="e">
        <f t="shared" si="102"/>
        <v>#NUM!</v>
      </c>
    </row>
    <row r="944" spans="1:14" x14ac:dyDescent="0.2">
      <c r="A944">
        <f>Instructions!$E$22/2</f>
        <v>0</v>
      </c>
      <c r="B944" t="e">
        <f t="shared" si="103"/>
        <v>#NUM!</v>
      </c>
      <c r="C944" t="e">
        <f t="shared" si="104"/>
        <v>#NUM!</v>
      </c>
      <c r="D944" t="e">
        <f t="shared" si="98"/>
        <v>#NUM!</v>
      </c>
      <c r="E944" t="e">
        <f t="shared" si="99"/>
        <v>#NUM!</v>
      </c>
      <c r="F944" t="e">
        <f>E944-Instructions!$E$14</f>
        <v>#NUM!</v>
      </c>
      <c r="G944" t="e">
        <f>((A944)^2 + (B944+Instructions!$E$17)^2)^0.5</f>
        <v>#NUM!</v>
      </c>
      <c r="H944" t="e">
        <f>(($Q$2 * (3.14159 - ACOS($Q$2/G944) - ACOS((B944+Instructions!$E$17)/G944))) + ((G944)^2 - ($Q$2)^2)^0.5) - C944</f>
        <v>#NUM!</v>
      </c>
      <c r="I944" t="e">
        <f>H944-Instructions!$E$15</f>
        <v>#NUM!</v>
      </c>
      <c r="J944" t="e">
        <f t="shared" si="100"/>
        <v>#NUM!</v>
      </c>
      <c r="K944">
        <v>0.5</v>
      </c>
      <c r="L944">
        <v>0.5</v>
      </c>
      <c r="M944" t="e">
        <f t="shared" si="101"/>
        <v>#NUM!</v>
      </c>
      <c r="N944" t="e">
        <f t="shared" si="102"/>
        <v>#NUM!</v>
      </c>
    </row>
    <row r="945" spans="1:14" x14ac:dyDescent="0.2">
      <c r="A945">
        <f>Instructions!$E$22/2</f>
        <v>0</v>
      </c>
      <c r="B945" t="e">
        <f t="shared" si="103"/>
        <v>#NUM!</v>
      </c>
      <c r="C945" t="e">
        <f t="shared" si="104"/>
        <v>#NUM!</v>
      </c>
      <c r="D945" t="e">
        <f t="shared" si="98"/>
        <v>#NUM!</v>
      </c>
      <c r="E945" t="e">
        <f t="shared" si="99"/>
        <v>#NUM!</v>
      </c>
      <c r="F945" t="e">
        <f>E945-Instructions!$E$14</f>
        <v>#NUM!</v>
      </c>
      <c r="G945" t="e">
        <f>((A945)^2 + (B945+Instructions!$E$17)^2)^0.5</f>
        <v>#NUM!</v>
      </c>
      <c r="H945" t="e">
        <f>(($Q$2 * (3.14159 - ACOS($Q$2/G945) - ACOS((B945+Instructions!$E$17)/G945))) + ((G945)^2 - ($Q$2)^2)^0.5) - C945</f>
        <v>#NUM!</v>
      </c>
      <c r="I945" t="e">
        <f>H945-Instructions!$E$15</f>
        <v>#NUM!</v>
      </c>
      <c r="J945" t="e">
        <f t="shared" si="100"/>
        <v>#NUM!</v>
      </c>
      <c r="K945">
        <v>0.5</v>
      </c>
      <c r="L945">
        <v>0.5</v>
      </c>
      <c r="M945" t="e">
        <f t="shared" si="101"/>
        <v>#NUM!</v>
      </c>
      <c r="N945" t="e">
        <f t="shared" si="102"/>
        <v>#NUM!</v>
      </c>
    </row>
    <row r="946" spans="1:14" x14ac:dyDescent="0.2">
      <c r="A946">
        <f>Instructions!$E$22/2</f>
        <v>0</v>
      </c>
      <c r="B946" t="e">
        <f t="shared" si="103"/>
        <v>#NUM!</v>
      </c>
      <c r="C946" t="e">
        <f t="shared" si="104"/>
        <v>#NUM!</v>
      </c>
      <c r="D946" t="e">
        <f t="shared" si="98"/>
        <v>#NUM!</v>
      </c>
      <c r="E946" t="e">
        <f t="shared" si="99"/>
        <v>#NUM!</v>
      </c>
      <c r="F946" t="e">
        <f>E946-Instructions!$E$14</f>
        <v>#NUM!</v>
      </c>
      <c r="G946" t="e">
        <f>((A946)^2 + (B946+Instructions!$E$17)^2)^0.5</f>
        <v>#NUM!</v>
      </c>
      <c r="H946" t="e">
        <f>(($Q$2 * (3.14159 - ACOS($Q$2/G946) - ACOS((B946+Instructions!$E$17)/G946))) + ((G946)^2 - ($Q$2)^2)^0.5) - C946</f>
        <v>#NUM!</v>
      </c>
      <c r="I946" t="e">
        <f>H946-Instructions!$E$15</f>
        <v>#NUM!</v>
      </c>
      <c r="J946" t="e">
        <f t="shared" si="100"/>
        <v>#NUM!</v>
      </c>
      <c r="K946">
        <v>0.5</v>
      </c>
      <c r="L946">
        <v>0.5</v>
      </c>
      <c r="M946" t="e">
        <f t="shared" si="101"/>
        <v>#NUM!</v>
      </c>
      <c r="N946" t="e">
        <f t="shared" si="102"/>
        <v>#NUM!</v>
      </c>
    </row>
    <row r="947" spans="1:14" x14ac:dyDescent="0.2">
      <c r="A947">
        <f>Instructions!$E$22/2</f>
        <v>0</v>
      </c>
      <c r="B947" t="e">
        <f t="shared" si="103"/>
        <v>#NUM!</v>
      </c>
      <c r="C947" t="e">
        <f t="shared" si="104"/>
        <v>#NUM!</v>
      </c>
      <c r="D947" t="e">
        <f t="shared" si="98"/>
        <v>#NUM!</v>
      </c>
      <c r="E947" t="e">
        <f t="shared" si="99"/>
        <v>#NUM!</v>
      </c>
      <c r="F947" t="e">
        <f>E947-Instructions!$E$14</f>
        <v>#NUM!</v>
      </c>
      <c r="G947" t="e">
        <f>((A947)^2 + (B947+Instructions!$E$17)^2)^0.5</f>
        <v>#NUM!</v>
      </c>
      <c r="H947" t="e">
        <f>(($Q$2 * (3.14159 - ACOS($Q$2/G947) - ACOS((B947+Instructions!$E$17)/G947))) + ((G947)^2 - ($Q$2)^2)^0.5) - C947</f>
        <v>#NUM!</v>
      </c>
      <c r="I947" t="e">
        <f>H947-Instructions!$E$15</f>
        <v>#NUM!</v>
      </c>
      <c r="J947" t="e">
        <f t="shared" si="100"/>
        <v>#NUM!</v>
      </c>
      <c r="K947">
        <v>0.5</v>
      </c>
      <c r="L947">
        <v>0.5</v>
      </c>
      <c r="M947" t="e">
        <f t="shared" si="101"/>
        <v>#NUM!</v>
      </c>
      <c r="N947" t="e">
        <f t="shared" si="102"/>
        <v>#NUM!</v>
      </c>
    </row>
    <row r="948" spans="1:14" x14ac:dyDescent="0.2">
      <c r="A948">
        <f>Instructions!$E$22/2</f>
        <v>0</v>
      </c>
      <c r="B948" t="e">
        <f t="shared" si="103"/>
        <v>#NUM!</v>
      </c>
      <c r="C948" t="e">
        <f t="shared" si="104"/>
        <v>#NUM!</v>
      </c>
      <c r="D948" t="e">
        <f t="shared" si="98"/>
        <v>#NUM!</v>
      </c>
      <c r="E948" t="e">
        <f t="shared" si="99"/>
        <v>#NUM!</v>
      </c>
      <c r="F948" t="e">
        <f>E948-Instructions!$E$14</f>
        <v>#NUM!</v>
      </c>
      <c r="G948" t="e">
        <f>((A948)^2 + (B948+Instructions!$E$17)^2)^0.5</f>
        <v>#NUM!</v>
      </c>
      <c r="H948" t="e">
        <f>(($Q$2 * (3.14159 - ACOS($Q$2/G948) - ACOS((B948+Instructions!$E$17)/G948))) + ((G948)^2 - ($Q$2)^2)^0.5) - C948</f>
        <v>#NUM!</v>
      </c>
      <c r="I948" t="e">
        <f>H948-Instructions!$E$15</f>
        <v>#NUM!</v>
      </c>
      <c r="J948" t="e">
        <f t="shared" si="100"/>
        <v>#NUM!</v>
      </c>
      <c r="K948">
        <v>0.5</v>
      </c>
      <c r="L948">
        <v>0.5</v>
      </c>
      <c r="M948" t="e">
        <f t="shared" si="101"/>
        <v>#NUM!</v>
      </c>
      <c r="N948" t="e">
        <f t="shared" si="102"/>
        <v>#NUM!</v>
      </c>
    </row>
    <row r="949" spans="1:14" x14ac:dyDescent="0.2">
      <c r="A949">
        <f>Instructions!$E$22/2</f>
        <v>0</v>
      </c>
      <c r="B949" t="e">
        <f t="shared" si="103"/>
        <v>#NUM!</v>
      </c>
      <c r="C949" t="e">
        <f t="shared" si="104"/>
        <v>#NUM!</v>
      </c>
      <c r="D949" t="e">
        <f t="shared" si="98"/>
        <v>#NUM!</v>
      </c>
      <c r="E949" t="e">
        <f t="shared" si="99"/>
        <v>#NUM!</v>
      </c>
      <c r="F949" t="e">
        <f>E949-Instructions!$E$14</f>
        <v>#NUM!</v>
      </c>
      <c r="G949" t="e">
        <f>((A949)^2 + (B949+Instructions!$E$17)^2)^0.5</f>
        <v>#NUM!</v>
      </c>
      <c r="H949" t="e">
        <f>(($Q$2 * (3.14159 - ACOS($Q$2/G949) - ACOS((B949+Instructions!$E$17)/G949))) + ((G949)^2 - ($Q$2)^2)^0.5) - C949</f>
        <v>#NUM!</v>
      </c>
      <c r="I949" t="e">
        <f>H949-Instructions!$E$15</f>
        <v>#NUM!</v>
      </c>
      <c r="J949" t="e">
        <f t="shared" si="100"/>
        <v>#NUM!</v>
      </c>
      <c r="K949">
        <v>0.5</v>
      </c>
      <c r="L949">
        <v>0.5</v>
      </c>
      <c r="M949" t="e">
        <f t="shared" si="101"/>
        <v>#NUM!</v>
      </c>
      <c r="N949" t="e">
        <f t="shared" si="102"/>
        <v>#NUM!</v>
      </c>
    </row>
    <row r="950" spans="1:14" x14ac:dyDescent="0.2">
      <c r="A950">
        <f>Instructions!$E$22/2</f>
        <v>0</v>
      </c>
      <c r="B950" t="e">
        <f t="shared" si="103"/>
        <v>#NUM!</v>
      </c>
      <c r="C950" t="e">
        <f t="shared" si="104"/>
        <v>#NUM!</v>
      </c>
      <c r="D950" t="e">
        <f t="shared" si="98"/>
        <v>#NUM!</v>
      </c>
      <c r="E950" t="e">
        <f t="shared" si="99"/>
        <v>#NUM!</v>
      </c>
      <c r="F950" t="e">
        <f>E950-Instructions!$E$14</f>
        <v>#NUM!</v>
      </c>
      <c r="G950" t="e">
        <f>((A950)^2 + (B950+Instructions!$E$17)^2)^0.5</f>
        <v>#NUM!</v>
      </c>
      <c r="H950" t="e">
        <f>(($Q$2 * (3.14159 - ACOS($Q$2/G950) - ACOS((B950+Instructions!$E$17)/G950))) + ((G950)^2 - ($Q$2)^2)^0.5) - C950</f>
        <v>#NUM!</v>
      </c>
      <c r="I950" t="e">
        <f>H950-Instructions!$E$15</f>
        <v>#NUM!</v>
      </c>
      <c r="J950" t="e">
        <f t="shared" si="100"/>
        <v>#NUM!</v>
      </c>
      <c r="K950">
        <v>0.5</v>
      </c>
      <c r="L950">
        <v>0.5</v>
      </c>
      <c r="M950" t="e">
        <f t="shared" si="101"/>
        <v>#NUM!</v>
      </c>
      <c r="N950" t="e">
        <f t="shared" si="102"/>
        <v>#NUM!</v>
      </c>
    </row>
    <row r="951" spans="1:14" x14ac:dyDescent="0.2">
      <c r="A951">
        <f>Instructions!$E$22/2</f>
        <v>0</v>
      </c>
      <c r="B951" t="e">
        <f t="shared" si="103"/>
        <v>#NUM!</v>
      </c>
      <c r="C951" t="e">
        <f t="shared" si="104"/>
        <v>#NUM!</v>
      </c>
      <c r="D951" t="e">
        <f t="shared" si="98"/>
        <v>#NUM!</v>
      </c>
      <c r="E951" t="e">
        <f t="shared" si="99"/>
        <v>#NUM!</v>
      </c>
      <c r="F951" t="e">
        <f>E951-Instructions!$E$14</f>
        <v>#NUM!</v>
      </c>
      <c r="G951" t="e">
        <f>((A951)^2 + (B951+Instructions!$E$17)^2)^0.5</f>
        <v>#NUM!</v>
      </c>
      <c r="H951" t="e">
        <f>(($Q$2 * (3.14159 - ACOS($Q$2/G951) - ACOS((B951+Instructions!$E$17)/G951))) + ((G951)^2 - ($Q$2)^2)^0.5) - C951</f>
        <v>#NUM!</v>
      </c>
      <c r="I951" t="e">
        <f>H951-Instructions!$E$15</f>
        <v>#NUM!</v>
      </c>
      <c r="J951" t="e">
        <f t="shared" si="100"/>
        <v>#NUM!</v>
      </c>
      <c r="K951">
        <v>0.5</v>
      </c>
      <c r="L951">
        <v>0.5</v>
      </c>
      <c r="M951" t="e">
        <f t="shared" si="101"/>
        <v>#NUM!</v>
      </c>
      <c r="N951" t="e">
        <f t="shared" si="102"/>
        <v>#NUM!</v>
      </c>
    </row>
    <row r="952" spans="1:14" x14ac:dyDescent="0.2">
      <c r="A952">
        <f>Instructions!$E$22/2</f>
        <v>0</v>
      </c>
      <c r="B952" t="e">
        <f t="shared" si="103"/>
        <v>#NUM!</v>
      </c>
      <c r="C952" t="e">
        <f t="shared" si="104"/>
        <v>#NUM!</v>
      </c>
      <c r="D952" t="e">
        <f t="shared" si="98"/>
        <v>#NUM!</v>
      </c>
      <c r="E952" t="e">
        <f t="shared" si="99"/>
        <v>#NUM!</v>
      </c>
      <c r="F952" t="e">
        <f>E952-Instructions!$E$14</f>
        <v>#NUM!</v>
      </c>
      <c r="G952" t="e">
        <f>((A952)^2 + (B952+Instructions!$E$17)^2)^0.5</f>
        <v>#NUM!</v>
      </c>
      <c r="H952" t="e">
        <f>(($Q$2 * (3.14159 - ACOS($Q$2/G952) - ACOS((B952+Instructions!$E$17)/G952))) + ((G952)^2 - ($Q$2)^2)^0.5) - C952</f>
        <v>#NUM!</v>
      </c>
      <c r="I952" t="e">
        <f>H952-Instructions!$E$15</f>
        <v>#NUM!</v>
      </c>
      <c r="J952" t="e">
        <f t="shared" si="100"/>
        <v>#NUM!</v>
      </c>
      <c r="K952">
        <v>0.5</v>
      </c>
      <c r="L952">
        <v>0.5</v>
      </c>
      <c r="M952" t="e">
        <f t="shared" si="101"/>
        <v>#NUM!</v>
      </c>
      <c r="N952" t="e">
        <f t="shared" si="102"/>
        <v>#NUM!</v>
      </c>
    </row>
    <row r="953" spans="1:14" x14ac:dyDescent="0.2">
      <c r="A953">
        <f>Instructions!$E$22/2</f>
        <v>0</v>
      </c>
      <c r="B953" t="e">
        <f t="shared" si="103"/>
        <v>#NUM!</v>
      </c>
      <c r="C953" t="e">
        <f t="shared" si="104"/>
        <v>#NUM!</v>
      </c>
      <c r="D953" t="e">
        <f t="shared" si="98"/>
        <v>#NUM!</v>
      </c>
      <c r="E953" t="e">
        <f t="shared" si="99"/>
        <v>#NUM!</v>
      </c>
      <c r="F953" t="e">
        <f>E953-Instructions!$E$14</f>
        <v>#NUM!</v>
      </c>
      <c r="G953" t="e">
        <f>((A953)^2 + (B953+Instructions!$E$17)^2)^0.5</f>
        <v>#NUM!</v>
      </c>
      <c r="H953" t="e">
        <f>(($Q$2 * (3.14159 - ACOS($Q$2/G953) - ACOS((B953+Instructions!$E$17)/G953))) + ((G953)^2 - ($Q$2)^2)^0.5) - C953</f>
        <v>#NUM!</v>
      </c>
      <c r="I953" t="e">
        <f>H953-Instructions!$E$15</f>
        <v>#NUM!</v>
      </c>
      <c r="J953" t="e">
        <f t="shared" si="100"/>
        <v>#NUM!</v>
      </c>
      <c r="K953">
        <v>0.5</v>
      </c>
      <c r="L953">
        <v>0.5</v>
      </c>
      <c r="M953" t="e">
        <f t="shared" si="101"/>
        <v>#NUM!</v>
      </c>
      <c r="N953" t="e">
        <f t="shared" si="102"/>
        <v>#NUM!</v>
      </c>
    </row>
    <row r="954" spans="1:14" x14ac:dyDescent="0.2">
      <c r="A954">
        <f>Instructions!$E$22/2</f>
        <v>0</v>
      </c>
      <c r="B954" t="e">
        <f t="shared" si="103"/>
        <v>#NUM!</v>
      </c>
      <c r="C954" t="e">
        <f t="shared" si="104"/>
        <v>#NUM!</v>
      </c>
      <c r="D954" t="e">
        <f t="shared" si="98"/>
        <v>#NUM!</v>
      </c>
      <c r="E954" t="e">
        <f t="shared" si="99"/>
        <v>#NUM!</v>
      </c>
      <c r="F954" t="e">
        <f>E954-Instructions!$E$14</f>
        <v>#NUM!</v>
      </c>
      <c r="G954" t="e">
        <f>((A954)^2 + (B954+Instructions!$E$17)^2)^0.5</f>
        <v>#NUM!</v>
      </c>
      <c r="H954" t="e">
        <f>(($Q$2 * (3.14159 - ACOS($Q$2/G954) - ACOS((B954+Instructions!$E$17)/G954))) + ((G954)^2 - ($Q$2)^2)^0.5) - C954</f>
        <v>#NUM!</v>
      </c>
      <c r="I954" t="e">
        <f>H954-Instructions!$E$15</f>
        <v>#NUM!</v>
      </c>
      <c r="J954" t="e">
        <f t="shared" si="100"/>
        <v>#NUM!</v>
      </c>
      <c r="K954">
        <v>0.5</v>
      </c>
      <c r="L954">
        <v>0.5</v>
      </c>
      <c r="M954" t="e">
        <f t="shared" si="101"/>
        <v>#NUM!</v>
      </c>
      <c r="N954" t="e">
        <f t="shared" si="102"/>
        <v>#NUM!</v>
      </c>
    </row>
    <row r="955" spans="1:14" x14ac:dyDescent="0.2">
      <c r="A955">
        <f>Instructions!$E$22/2</f>
        <v>0</v>
      </c>
      <c r="B955" t="e">
        <f t="shared" si="103"/>
        <v>#NUM!</v>
      </c>
      <c r="C955" t="e">
        <f t="shared" si="104"/>
        <v>#NUM!</v>
      </c>
      <c r="D955" t="e">
        <f t="shared" si="98"/>
        <v>#NUM!</v>
      </c>
      <c r="E955" t="e">
        <f t="shared" si="99"/>
        <v>#NUM!</v>
      </c>
      <c r="F955" t="e">
        <f>E955-Instructions!$E$14</f>
        <v>#NUM!</v>
      </c>
      <c r="G955" t="e">
        <f>((A955)^2 + (B955+Instructions!$E$17)^2)^0.5</f>
        <v>#NUM!</v>
      </c>
      <c r="H955" t="e">
        <f>(($Q$2 * (3.14159 - ACOS($Q$2/G955) - ACOS((B955+Instructions!$E$17)/G955))) + ((G955)^2 - ($Q$2)^2)^0.5) - C955</f>
        <v>#NUM!</v>
      </c>
      <c r="I955" t="e">
        <f>H955-Instructions!$E$15</f>
        <v>#NUM!</v>
      </c>
      <c r="J955" t="e">
        <f t="shared" si="100"/>
        <v>#NUM!</v>
      </c>
      <c r="K955">
        <v>0.5</v>
      </c>
      <c r="L955">
        <v>0.5</v>
      </c>
      <c r="M955" t="e">
        <f t="shared" si="101"/>
        <v>#NUM!</v>
      </c>
      <c r="N955" t="e">
        <f t="shared" si="102"/>
        <v>#NUM!</v>
      </c>
    </row>
    <row r="956" spans="1:14" x14ac:dyDescent="0.2">
      <c r="A956">
        <f>Instructions!$E$22/2</f>
        <v>0</v>
      </c>
      <c r="B956" t="e">
        <f t="shared" si="103"/>
        <v>#NUM!</v>
      </c>
      <c r="C956" t="e">
        <f t="shared" si="104"/>
        <v>#NUM!</v>
      </c>
      <c r="D956" t="e">
        <f t="shared" si="98"/>
        <v>#NUM!</v>
      </c>
      <c r="E956" t="e">
        <f t="shared" si="99"/>
        <v>#NUM!</v>
      </c>
      <c r="F956" t="e">
        <f>E956-Instructions!$E$14</f>
        <v>#NUM!</v>
      </c>
      <c r="G956" t="e">
        <f>((A956)^2 + (B956+Instructions!$E$17)^2)^0.5</f>
        <v>#NUM!</v>
      </c>
      <c r="H956" t="e">
        <f>(($Q$2 * (3.14159 - ACOS($Q$2/G956) - ACOS((B956+Instructions!$E$17)/G956))) + ((G956)^2 - ($Q$2)^2)^0.5) - C956</f>
        <v>#NUM!</v>
      </c>
      <c r="I956" t="e">
        <f>H956-Instructions!$E$15</f>
        <v>#NUM!</v>
      </c>
      <c r="J956" t="e">
        <f t="shared" si="100"/>
        <v>#NUM!</v>
      </c>
      <c r="K956">
        <v>0.5</v>
      </c>
      <c r="L956">
        <v>0.5</v>
      </c>
      <c r="M956" t="e">
        <f t="shared" si="101"/>
        <v>#NUM!</v>
      </c>
      <c r="N956" t="e">
        <f t="shared" si="102"/>
        <v>#NUM!</v>
      </c>
    </row>
    <row r="957" spans="1:14" x14ac:dyDescent="0.2">
      <c r="A957">
        <f>Instructions!$E$22/2</f>
        <v>0</v>
      </c>
      <c r="B957" t="e">
        <f t="shared" si="103"/>
        <v>#NUM!</v>
      </c>
      <c r="C957" t="e">
        <f t="shared" si="104"/>
        <v>#NUM!</v>
      </c>
      <c r="D957" t="e">
        <f t="shared" si="98"/>
        <v>#NUM!</v>
      </c>
      <c r="E957" t="e">
        <f t="shared" si="99"/>
        <v>#NUM!</v>
      </c>
      <c r="F957" t="e">
        <f>E957-Instructions!$E$14</f>
        <v>#NUM!</v>
      </c>
      <c r="G957" t="e">
        <f>((A957)^2 + (B957+Instructions!$E$17)^2)^0.5</f>
        <v>#NUM!</v>
      </c>
      <c r="H957" t="e">
        <f>(($Q$2 * (3.14159 - ACOS($Q$2/G957) - ACOS((B957+Instructions!$E$17)/G957))) + ((G957)^2 - ($Q$2)^2)^0.5) - C957</f>
        <v>#NUM!</v>
      </c>
      <c r="I957" t="e">
        <f>H957-Instructions!$E$15</f>
        <v>#NUM!</v>
      </c>
      <c r="J957" t="e">
        <f t="shared" si="100"/>
        <v>#NUM!</v>
      </c>
      <c r="K957">
        <v>0.5</v>
      </c>
      <c r="L957">
        <v>0.5</v>
      </c>
      <c r="M957" t="e">
        <f t="shared" si="101"/>
        <v>#NUM!</v>
      </c>
      <c r="N957" t="e">
        <f t="shared" si="102"/>
        <v>#NUM!</v>
      </c>
    </row>
    <row r="958" spans="1:14" x14ac:dyDescent="0.2">
      <c r="A958">
        <f>Instructions!$E$22/2</f>
        <v>0</v>
      </c>
      <c r="B958" t="e">
        <f t="shared" si="103"/>
        <v>#NUM!</v>
      </c>
      <c r="C958" t="e">
        <f t="shared" si="104"/>
        <v>#NUM!</v>
      </c>
      <c r="D958" t="e">
        <f t="shared" si="98"/>
        <v>#NUM!</v>
      </c>
      <c r="E958" t="e">
        <f t="shared" si="99"/>
        <v>#NUM!</v>
      </c>
      <c r="F958" t="e">
        <f>E958-Instructions!$E$14</f>
        <v>#NUM!</v>
      </c>
      <c r="G958" t="e">
        <f>((A958)^2 + (B958+Instructions!$E$17)^2)^0.5</f>
        <v>#NUM!</v>
      </c>
      <c r="H958" t="e">
        <f>(($Q$2 * (3.14159 - ACOS($Q$2/G958) - ACOS((B958+Instructions!$E$17)/G958))) + ((G958)^2 - ($Q$2)^2)^0.5) - C958</f>
        <v>#NUM!</v>
      </c>
      <c r="I958" t="e">
        <f>H958-Instructions!$E$15</f>
        <v>#NUM!</v>
      </c>
      <c r="J958" t="e">
        <f t="shared" si="100"/>
        <v>#NUM!</v>
      </c>
      <c r="K958">
        <v>0.5</v>
      </c>
      <c r="L958">
        <v>0.5</v>
      </c>
      <c r="M958" t="e">
        <f t="shared" si="101"/>
        <v>#NUM!</v>
      </c>
      <c r="N958" t="e">
        <f t="shared" si="102"/>
        <v>#NUM!</v>
      </c>
    </row>
    <row r="959" spans="1:14" x14ac:dyDescent="0.2">
      <c r="A959">
        <f>Instructions!$E$22/2</f>
        <v>0</v>
      </c>
      <c r="B959" t="e">
        <f t="shared" si="103"/>
        <v>#NUM!</v>
      </c>
      <c r="C959" t="e">
        <f t="shared" si="104"/>
        <v>#NUM!</v>
      </c>
      <c r="D959" t="e">
        <f t="shared" si="98"/>
        <v>#NUM!</v>
      </c>
      <c r="E959" t="e">
        <f t="shared" si="99"/>
        <v>#NUM!</v>
      </c>
      <c r="F959" t="e">
        <f>E959-Instructions!$E$14</f>
        <v>#NUM!</v>
      </c>
      <c r="G959" t="e">
        <f>((A959)^2 + (B959+Instructions!$E$17)^2)^0.5</f>
        <v>#NUM!</v>
      </c>
      <c r="H959" t="e">
        <f>(($Q$2 * (3.14159 - ACOS($Q$2/G959) - ACOS((B959+Instructions!$E$17)/G959))) + ((G959)^2 - ($Q$2)^2)^0.5) - C959</f>
        <v>#NUM!</v>
      </c>
      <c r="I959" t="e">
        <f>H959-Instructions!$E$15</f>
        <v>#NUM!</v>
      </c>
      <c r="J959" t="e">
        <f t="shared" si="100"/>
        <v>#NUM!</v>
      </c>
      <c r="K959">
        <v>0.5</v>
      </c>
      <c r="L959">
        <v>0.5</v>
      </c>
      <c r="M959" t="e">
        <f t="shared" si="101"/>
        <v>#NUM!</v>
      </c>
      <c r="N959" t="e">
        <f t="shared" si="102"/>
        <v>#NUM!</v>
      </c>
    </row>
    <row r="960" spans="1:14" x14ac:dyDescent="0.2">
      <c r="A960">
        <f>Instructions!$E$22/2</f>
        <v>0</v>
      </c>
      <c r="B960" t="e">
        <f t="shared" si="103"/>
        <v>#NUM!</v>
      </c>
      <c r="C960" t="e">
        <f t="shared" si="104"/>
        <v>#NUM!</v>
      </c>
      <c r="D960" t="e">
        <f t="shared" si="98"/>
        <v>#NUM!</v>
      </c>
      <c r="E960" t="e">
        <f t="shared" si="99"/>
        <v>#NUM!</v>
      </c>
      <c r="F960" t="e">
        <f>E960-Instructions!$E$14</f>
        <v>#NUM!</v>
      </c>
      <c r="G960" t="e">
        <f>((A960)^2 + (B960+Instructions!$E$17)^2)^0.5</f>
        <v>#NUM!</v>
      </c>
      <c r="H960" t="e">
        <f>(($Q$2 * (3.14159 - ACOS($Q$2/G960) - ACOS((B960+Instructions!$E$17)/G960))) + ((G960)^2 - ($Q$2)^2)^0.5) - C960</f>
        <v>#NUM!</v>
      </c>
      <c r="I960" t="e">
        <f>H960-Instructions!$E$15</f>
        <v>#NUM!</v>
      </c>
      <c r="J960" t="e">
        <f t="shared" si="100"/>
        <v>#NUM!</v>
      </c>
      <c r="K960">
        <v>0.5</v>
      </c>
      <c r="L960">
        <v>0.5</v>
      </c>
      <c r="M960" t="e">
        <f t="shared" si="101"/>
        <v>#NUM!</v>
      </c>
      <c r="N960" t="e">
        <f t="shared" si="102"/>
        <v>#NUM!</v>
      </c>
    </row>
    <row r="961" spans="1:14" x14ac:dyDescent="0.2">
      <c r="A961">
        <f>Instructions!$E$22/2</f>
        <v>0</v>
      </c>
      <c r="B961" t="e">
        <f t="shared" si="103"/>
        <v>#NUM!</v>
      </c>
      <c r="C961" t="e">
        <f t="shared" si="104"/>
        <v>#NUM!</v>
      </c>
      <c r="D961" t="e">
        <f t="shared" si="98"/>
        <v>#NUM!</v>
      </c>
      <c r="E961" t="e">
        <f t="shared" si="99"/>
        <v>#NUM!</v>
      </c>
      <c r="F961" t="e">
        <f>E961-Instructions!$E$14</f>
        <v>#NUM!</v>
      </c>
      <c r="G961" t="e">
        <f>((A961)^2 + (B961+Instructions!$E$17)^2)^0.5</f>
        <v>#NUM!</v>
      </c>
      <c r="H961" t="e">
        <f>(($Q$2 * (3.14159 - ACOS($Q$2/G961) - ACOS((B961+Instructions!$E$17)/G961))) + ((G961)^2 - ($Q$2)^2)^0.5) - C961</f>
        <v>#NUM!</v>
      </c>
      <c r="I961" t="e">
        <f>H961-Instructions!$E$15</f>
        <v>#NUM!</v>
      </c>
      <c r="J961" t="e">
        <f t="shared" si="100"/>
        <v>#NUM!</v>
      </c>
      <c r="K961">
        <v>0.5</v>
      </c>
      <c r="L961">
        <v>0.5</v>
      </c>
      <c r="M961" t="e">
        <f t="shared" si="101"/>
        <v>#NUM!</v>
      </c>
      <c r="N961" t="e">
        <f t="shared" si="102"/>
        <v>#NUM!</v>
      </c>
    </row>
    <row r="962" spans="1:14" x14ac:dyDescent="0.2">
      <c r="A962">
        <f>Instructions!$E$22/2</f>
        <v>0</v>
      </c>
      <c r="B962" t="e">
        <f t="shared" si="103"/>
        <v>#NUM!</v>
      </c>
      <c r="C962" t="e">
        <f t="shared" si="104"/>
        <v>#NUM!</v>
      </c>
      <c r="D962" t="e">
        <f t="shared" si="98"/>
        <v>#NUM!</v>
      </c>
      <c r="E962" t="e">
        <f t="shared" si="99"/>
        <v>#NUM!</v>
      </c>
      <c r="F962" t="e">
        <f>E962-Instructions!$E$14</f>
        <v>#NUM!</v>
      </c>
      <c r="G962" t="e">
        <f>((A962)^2 + (B962+Instructions!$E$17)^2)^0.5</f>
        <v>#NUM!</v>
      </c>
      <c r="H962" t="e">
        <f>(($Q$2 * (3.14159 - ACOS($Q$2/G962) - ACOS((B962+Instructions!$E$17)/G962))) + ((G962)^2 - ($Q$2)^2)^0.5) - C962</f>
        <v>#NUM!</v>
      </c>
      <c r="I962" t="e">
        <f>H962-Instructions!$E$15</f>
        <v>#NUM!</v>
      </c>
      <c r="J962" t="e">
        <f t="shared" si="100"/>
        <v>#NUM!</v>
      </c>
      <c r="K962">
        <v>0.5</v>
      </c>
      <c r="L962">
        <v>0.5</v>
      </c>
      <c r="M962" t="e">
        <f t="shared" si="101"/>
        <v>#NUM!</v>
      </c>
      <c r="N962" t="e">
        <f t="shared" si="102"/>
        <v>#NUM!</v>
      </c>
    </row>
    <row r="963" spans="1:14" x14ac:dyDescent="0.2">
      <c r="A963">
        <f>Instructions!$E$22/2</f>
        <v>0</v>
      </c>
      <c r="B963" t="e">
        <f t="shared" si="103"/>
        <v>#NUM!</v>
      </c>
      <c r="C963" t="e">
        <f t="shared" si="104"/>
        <v>#NUM!</v>
      </c>
      <c r="D963" t="e">
        <f t="shared" ref="D963:D1001" si="105">((A963)^2 + (B963)^2)^0.5</f>
        <v>#NUM!</v>
      </c>
      <c r="E963" t="e">
        <f t="shared" ref="E963:E1002" si="106">(($Q$2 * (3.14159 - ACOS($Q$2/D963) - ACOS(B963/D963))) + ((D963)^2 - ($Q$2)^2)^0.5) - C963</f>
        <v>#NUM!</v>
      </c>
      <c r="F963" t="e">
        <f>E963-Instructions!$E$14</f>
        <v>#NUM!</v>
      </c>
      <c r="G963" t="e">
        <f>((A963)^2 + (B963+Instructions!$E$17)^2)^0.5</f>
        <v>#NUM!</v>
      </c>
      <c r="H963" t="e">
        <f>(($Q$2 * (3.14159 - ACOS($Q$2/G963) - ACOS((B963+Instructions!$E$17)/G963))) + ((G963)^2 - ($Q$2)^2)^0.5) - C963</f>
        <v>#NUM!</v>
      </c>
      <c r="I963" t="e">
        <f>H963-Instructions!$E$15</f>
        <v>#NUM!</v>
      </c>
      <c r="J963" t="e">
        <f t="shared" ref="J963:J1002" si="107">(ABS(F963) + ABS(I963))/2</f>
        <v>#NUM!</v>
      </c>
      <c r="K963">
        <v>0.5</v>
      </c>
      <c r="L963">
        <v>0.5</v>
      </c>
      <c r="M963" t="e">
        <f t="shared" ref="M963:M1001" si="108">IF(AND(F963&lt;0,I963&lt;0),1,IF(AND(F963&gt;0,I963&gt;0),-1,0))</f>
        <v>#NUM!</v>
      </c>
      <c r="N963" t="e">
        <f t="shared" ref="N963:N1001" si="109">IF(AND(F963&gt;0,I963&lt;0),1,IF(AND(F963&lt;0,I963&gt;0),-1,0))</f>
        <v>#NUM!</v>
      </c>
    </row>
    <row r="964" spans="1:14" x14ac:dyDescent="0.2">
      <c r="A964">
        <f>Instructions!$E$22/2</f>
        <v>0</v>
      </c>
      <c r="B964" t="e">
        <f t="shared" ref="B964:B1002" si="110">B963+J963*K963*M963</f>
        <v>#NUM!</v>
      </c>
      <c r="C964" t="e">
        <f t="shared" ref="C964:C1002" si="111">C963+J963*L963*N963</f>
        <v>#NUM!</v>
      </c>
      <c r="D964" t="e">
        <f t="shared" si="105"/>
        <v>#NUM!</v>
      </c>
      <c r="E964" t="e">
        <f t="shared" si="106"/>
        <v>#NUM!</v>
      </c>
      <c r="F964" t="e">
        <f>E964-Instructions!$E$14</f>
        <v>#NUM!</v>
      </c>
      <c r="G964" t="e">
        <f>((A964)^2 + (B964+Instructions!$E$17)^2)^0.5</f>
        <v>#NUM!</v>
      </c>
      <c r="H964" t="e">
        <f>(($Q$2 * (3.14159 - ACOS($Q$2/G964) - ACOS((B964+Instructions!$E$17)/G964))) + ((G964)^2 - ($Q$2)^2)^0.5) - C964</f>
        <v>#NUM!</v>
      </c>
      <c r="I964" t="e">
        <f>H964-Instructions!$E$15</f>
        <v>#NUM!</v>
      </c>
      <c r="J964" t="e">
        <f t="shared" si="107"/>
        <v>#NUM!</v>
      </c>
      <c r="K964">
        <v>0.5</v>
      </c>
      <c r="L964">
        <v>0.5</v>
      </c>
      <c r="M964" t="e">
        <f t="shared" si="108"/>
        <v>#NUM!</v>
      </c>
      <c r="N964" t="e">
        <f t="shared" si="109"/>
        <v>#NUM!</v>
      </c>
    </row>
    <row r="965" spans="1:14" x14ac:dyDescent="0.2">
      <c r="A965">
        <f>Instructions!$E$22/2</f>
        <v>0</v>
      </c>
      <c r="B965" t="e">
        <f t="shared" si="110"/>
        <v>#NUM!</v>
      </c>
      <c r="C965" t="e">
        <f t="shared" si="111"/>
        <v>#NUM!</v>
      </c>
      <c r="D965" t="e">
        <f t="shared" si="105"/>
        <v>#NUM!</v>
      </c>
      <c r="E965" t="e">
        <f t="shared" si="106"/>
        <v>#NUM!</v>
      </c>
      <c r="F965" t="e">
        <f>E965-Instructions!$E$14</f>
        <v>#NUM!</v>
      </c>
      <c r="G965" t="e">
        <f>((A965)^2 + (B965+Instructions!$E$17)^2)^0.5</f>
        <v>#NUM!</v>
      </c>
      <c r="H965" t="e">
        <f>(($Q$2 * (3.14159 - ACOS($Q$2/G965) - ACOS((B965+Instructions!$E$17)/G965))) + ((G965)^2 - ($Q$2)^2)^0.5) - C965</f>
        <v>#NUM!</v>
      </c>
      <c r="I965" t="e">
        <f>H965-Instructions!$E$15</f>
        <v>#NUM!</v>
      </c>
      <c r="J965" t="e">
        <f t="shared" si="107"/>
        <v>#NUM!</v>
      </c>
      <c r="K965">
        <v>0.5</v>
      </c>
      <c r="L965">
        <v>0.5</v>
      </c>
      <c r="M965" t="e">
        <f t="shared" si="108"/>
        <v>#NUM!</v>
      </c>
      <c r="N965" t="e">
        <f t="shared" si="109"/>
        <v>#NUM!</v>
      </c>
    </row>
    <row r="966" spans="1:14" x14ac:dyDescent="0.2">
      <c r="A966">
        <f>Instructions!$E$22/2</f>
        <v>0</v>
      </c>
      <c r="B966" t="e">
        <f t="shared" si="110"/>
        <v>#NUM!</v>
      </c>
      <c r="C966" t="e">
        <f t="shared" si="111"/>
        <v>#NUM!</v>
      </c>
      <c r="D966" t="e">
        <f t="shared" si="105"/>
        <v>#NUM!</v>
      </c>
      <c r="E966" t="e">
        <f t="shared" si="106"/>
        <v>#NUM!</v>
      </c>
      <c r="F966" t="e">
        <f>E966-Instructions!$E$14</f>
        <v>#NUM!</v>
      </c>
      <c r="G966" t="e">
        <f>((A966)^2 + (B966+Instructions!$E$17)^2)^0.5</f>
        <v>#NUM!</v>
      </c>
      <c r="H966" t="e">
        <f>(($Q$2 * (3.14159 - ACOS($Q$2/G966) - ACOS((B966+Instructions!$E$17)/G966))) + ((G966)^2 - ($Q$2)^2)^0.5) - C966</f>
        <v>#NUM!</v>
      </c>
      <c r="I966" t="e">
        <f>H966-Instructions!$E$15</f>
        <v>#NUM!</v>
      </c>
      <c r="J966" t="e">
        <f t="shared" si="107"/>
        <v>#NUM!</v>
      </c>
      <c r="K966">
        <v>0.5</v>
      </c>
      <c r="L966">
        <v>0.5</v>
      </c>
      <c r="M966" t="e">
        <f t="shared" si="108"/>
        <v>#NUM!</v>
      </c>
      <c r="N966" t="e">
        <f t="shared" si="109"/>
        <v>#NUM!</v>
      </c>
    </row>
    <row r="967" spans="1:14" x14ac:dyDescent="0.2">
      <c r="A967">
        <f>Instructions!$E$22/2</f>
        <v>0</v>
      </c>
      <c r="B967" t="e">
        <f t="shared" si="110"/>
        <v>#NUM!</v>
      </c>
      <c r="C967" t="e">
        <f t="shared" si="111"/>
        <v>#NUM!</v>
      </c>
      <c r="D967" t="e">
        <f t="shared" si="105"/>
        <v>#NUM!</v>
      </c>
      <c r="E967" t="e">
        <f t="shared" si="106"/>
        <v>#NUM!</v>
      </c>
      <c r="F967" t="e">
        <f>E967-Instructions!$E$14</f>
        <v>#NUM!</v>
      </c>
      <c r="G967" t="e">
        <f>((A967)^2 + (B967+Instructions!$E$17)^2)^0.5</f>
        <v>#NUM!</v>
      </c>
      <c r="H967" t="e">
        <f>(($Q$2 * (3.14159 - ACOS($Q$2/G967) - ACOS((B967+Instructions!$E$17)/G967))) + ((G967)^2 - ($Q$2)^2)^0.5) - C967</f>
        <v>#NUM!</v>
      </c>
      <c r="I967" t="e">
        <f>H967-Instructions!$E$15</f>
        <v>#NUM!</v>
      </c>
      <c r="J967" t="e">
        <f t="shared" si="107"/>
        <v>#NUM!</v>
      </c>
      <c r="K967">
        <v>0.5</v>
      </c>
      <c r="L967">
        <v>0.5</v>
      </c>
      <c r="M967" t="e">
        <f t="shared" si="108"/>
        <v>#NUM!</v>
      </c>
      <c r="N967" t="e">
        <f t="shared" si="109"/>
        <v>#NUM!</v>
      </c>
    </row>
    <row r="968" spans="1:14" x14ac:dyDescent="0.2">
      <c r="A968">
        <f>Instructions!$E$22/2</f>
        <v>0</v>
      </c>
      <c r="B968" t="e">
        <f t="shared" si="110"/>
        <v>#NUM!</v>
      </c>
      <c r="C968" t="e">
        <f t="shared" si="111"/>
        <v>#NUM!</v>
      </c>
      <c r="D968" t="e">
        <f t="shared" si="105"/>
        <v>#NUM!</v>
      </c>
      <c r="E968" t="e">
        <f t="shared" si="106"/>
        <v>#NUM!</v>
      </c>
      <c r="F968" t="e">
        <f>E968-Instructions!$E$14</f>
        <v>#NUM!</v>
      </c>
      <c r="G968" t="e">
        <f>((A968)^2 + (B968+Instructions!$E$17)^2)^0.5</f>
        <v>#NUM!</v>
      </c>
      <c r="H968" t="e">
        <f>(($Q$2 * (3.14159 - ACOS($Q$2/G968) - ACOS((B968+Instructions!$E$17)/G968))) + ((G968)^2 - ($Q$2)^2)^0.5) - C968</f>
        <v>#NUM!</v>
      </c>
      <c r="I968" t="e">
        <f>H968-Instructions!$E$15</f>
        <v>#NUM!</v>
      </c>
      <c r="J968" t="e">
        <f t="shared" si="107"/>
        <v>#NUM!</v>
      </c>
      <c r="K968">
        <v>0.5</v>
      </c>
      <c r="L968">
        <v>0.5</v>
      </c>
      <c r="M968" t="e">
        <f t="shared" si="108"/>
        <v>#NUM!</v>
      </c>
      <c r="N968" t="e">
        <f t="shared" si="109"/>
        <v>#NUM!</v>
      </c>
    </row>
    <row r="969" spans="1:14" x14ac:dyDescent="0.2">
      <c r="A969">
        <f>Instructions!$E$22/2</f>
        <v>0</v>
      </c>
      <c r="B969" t="e">
        <f t="shared" si="110"/>
        <v>#NUM!</v>
      </c>
      <c r="C969" t="e">
        <f t="shared" si="111"/>
        <v>#NUM!</v>
      </c>
      <c r="D969" t="e">
        <f t="shared" si="105"/>
        <v>#NUM!</v>
      </c>
      <c r="E969" t="e">
        <f t="shared" si="106"/>
        <v>#NUM!</v>
      </c>
      <c r="F969" t="e">
        <f>E969-Instructions!$E$14</f>
        <v>#NUM!</v>
      </c>
      <c r="G969" t="e">
        <f>((A969)^2 + (B969+Instructions!$E$17)^2)^0.5</f>
        <v>#NUM!</v>
      </c>
      <c r="H969" t="e">
        <f>(($Q$2 * (3.14159 - ACOS($Q$2/G969) - ACOS((B969+Instructions!$E$17)/G969))) + ((G969)^2 - ($Q$2)^2)^0.5) - C969</f>
        <v>#NUM!</v>
      </c>
      <c r="I969" t="e">
        <f>H969-Instructions!$E$15</f>
        <v>#NUM!</v>
      </c>
      <c r="J969" t="e">
        <f t="shared" si="107"/>
        <v>#NUM!</v>
      </c>
      <c r="K969">
        <v>0.5</v>
      </c>
      <c r="L969">
        <v>0.5</v>
      </c>
      <c r="M969" t="e">
        <f t="shared" si="108"/>
        <v>#NUM!</v>
      </c>
      <c r="N969" t="e">
        <f t="shared" si="109"/>
        <v>#NUM!</v>
      </c>
    </row>
    <row r="970" spans="1:14" x14ac:dyDescent="0.2">
      <c r="A970">
        <f>Instructions!$E$22/2</f>
        <v>0</v>
      </c>
      <c r="B970" t="e">
        <f t="shared" si="110"/>
        <v>#NUM!</v>
      </c>
      <c r="C970" t="e">
        <f t="shared" si="111"/>
        <v>#NUM!</v>
      </c>
      <c r="D970" t="e">
        <f t="shared" si="105"/>
        <v>#NUM!</v>
      </c>
      <c r="E970" t="e">
        <f t="shared" si="106"/>
        <v>#NUM!</v>
      </c>
      <c r="F970" t="e">
        <f>E970-Instructions!$E$14</f>
        <v>#NUM!</v>
      </c>
      <c r="G970" t="e">
        <f>((A970)^2 + (B970+Instructions!$E$17)^2)^0.5</f>
        <v>#NUM!</v>
      </c>
      <c r="H970" t="e">
        <f>(($Q$2 * (3.14159 - ACOS($Q$2/G970) - ACOS((B970+Instructions!$E$17)/G970))) + ((G970)^2 - ($Q$2)^2)^0.5) - C970</f>
        <v>#NUM!</v>
      </c>
      <c r="I970" t="e">
        <f>H970-Instructions!$E$15</f>
        <v>#NUM!</v>
      </c>
      <c r="J970" t="e">
        <f t="shared" si="107"/>
        <v>#NUM!</v>
      </c>
      <c r="K970">
        <v>0.5</v>
      </c>
      <c r="L970">
        <v>0.5</v>
      </c>
      <c r="M970" t="e">
        <f t="shared" si="108"/>
        <v>#NUM!</v>
      </c>
      <c r="N970" t="e">
        <f t="shared" si="109"/>
        <v>#NUM!</v>
      </c>
    </row>
    <row r="971" spans="1:14" x14ac:dyDescent="0.2">
      <c r="A971">
        <f>Instructions!$E$22/2</f>
        <v>0</v>
      </c>
      <c r="B971" t="e">
        <f t="shared" si="110"/>
        <v>#NUM!</v>
      </c>
      <c r="C971" t="e">
        <f t="shared" si="111"/>
        <v>#NUM!</v>
      </c>
      <c r="D971" t="e">
        <f t="shared" si="105"/>
        <v>#NUM!</v>
      </c>
      <c r="E971" t="e">
        <f t="shared" si="106"/>
        <v>#NUM!</v>
      </c>
      <c r="F971" t="e">
        <f>E971-Instructions!$E$14</f>
        <v>#NUM!</v>
      </c>
      <c r="G971" t="e">
        <f>((A971)^2 + (B971+Instructions!$E$17)^2)^0.5</f>
        <v>#NUM!</v>
      </c>
      <c r="H971" t="e">
        <f>(($Q$2 * (3.14159 - ACOS($Q$2/G971) - ACOS((B971+Instructions!$E$17)/G971))) + ((G971)^2 - ($Q$2)^2)^0.5) - C971</f>
        <v>#NUM!</v>
      </c>
      <c r="I971" t="e">
        <f>H971-Instructions!$E$15</f>
        <v>#NUM!</v>
      </c>
      <c r="J971" t="e">
        <f t="shared" si="107"/>
        <v>#NUM!</v>
      </c>
      <c r="K971">
        <v>0.5</v>
      </c>
      <c r="L971">
        <v>0.5</v>
      </c>
      <c r="M971" t="e">
        <f t="shared" si="108"/>
        <v>#NUM!</v>
      </c>
      <c r="N971" t="e">
        <f t="shared" si="109"/>
        <v>#NUM!</v>
      </c>
    </row>
    <row r="972" spans="1:14" x14ac:dyDescent="0.2">
      <c r="A972">
        <f>Instructions!$E$22/2</f>
        <v>0</v>
      </c>
      <c r="B972" t="e">
        <f t="shared" si="110"/>
        <v>#NUM!</v>
      </c>
      <c r="C972" t="e">
        <f t="shared" si="111"/>
        <v>#NUM!</v>
      </c>
      <c r="D972" t="e">
        <f t="shared" si="105"/>
        <v>#NUM!</v>
      </c>
      <c r="E972" t="e">
        <f t="shared" si="106"/>
        <v>#NUM!</v>
      </c>
      <c r="F972" t="e">
        <f>E972-Instructions!$E$14</f>
        <v>#NUM!</v>
      </c>
      <c r="G972" t="e">
        <f>((A972)^2 + (B972+Instructions!$E$17)^2)^0.5</f>
        <v>#NUM!</v>
      </c>
      <c r="H972" t="e">
        <f>(($Q$2 * (3.14159 - ACOS($Q$2/G972) - ACOS((B972+Instructions!$E$17)/G972))) + ((G972)^2 - ($Q$2)^2)^0.5) - C972</f>
        <v>#NUM!</v>
      </c>
      <c r="I972" t="e">
        <f>H972-Instructions!$E$15</f>
        <v>#NUM!</v>
      </c>
      <c r="J972" t="e">
        <f t="shared" si="107"/>
        <v>#NUM!</v>
      </c>
      <c r="K972">
        <v>0.5</v>
      </c>
      <c r="L972">
        <v>0.5</v>
      </c>
      <c r="M972" t="e">
        <f t="shared" si="108"/>
        <v>#NUM!</v>
      </c>
      <c r="N972" t="e">
        <f t="shared" si="109"/>
        <v>#NUM!</v>
      </c>
    </row>
    <row r="973" spans="1:14" x14ac:dyDescent="0.2">
      <c r="A973">
        <f>Instructions!$E$22/2</f>
        <v>0</v>
      </c>
      <c r="B973" t="e">
        <f t="shared" si="110"/>
        <v>#NUM!</v>
      </c>
      <c r="C973" t="e">
        <f t="shared" si="111"/>
        <v>#NUM!</v>
      </c>
      <c r="D973" t="e">
        <f t="shared" si="105"/>
        <v>#NUM!</v>
      </c>
      <c r="E973" t="e">
        <f t="shared" si="106"/>
        <v>#NUM!</v>
      </c>
      <c r="F973" t="e">
        <f>E973-Instructions!$E$14</f>
        <v>#NUM!</v>
      </c>
      <c r="G973" t="e">
        <f>((A973)^2 + (B973+Instructions!$E$17)^2)^0.5</f>
        <v>#NUM!</v>
      </c>
      <c r="H973" t="e">
        <f>(($Q$2 * (3.14159 - ACOS($Q$2/G973) - ACOS((B973+Instructions!$E$17)/G973))) + ((G973)^2 - ($Q$2)^2)^0.5) - C973</f>
        <v>#NUM!</v>
      </c>
      <c r="I973" t="e">
        <f>H973-Instructions!$E$15</f>
        <v>#NUM!</v>
      </c>
      <c r="J973" t="e">
        <f t="shared" si="107"/>
        <v>#NUM!</v>
      </c>
      <c r="K973">
        <v>0.5</v>
      </c>
      <c r="L973">
        <v>0.5</v>
      </c>
      <c r="M973" t="e">
        <f t="shared" si="108"/>
        <v>#NUM!</v>
      </c>
      <c r="N973" t="e">
        <f t="shared" si="109"/>
        <v>#NUM!</v>
      </c>
    </row>
    <row r="974" spans="1:14" x14ac:dyDescent="0.2">
      <c r="A974">
        <f>Instructions!$E$22/2</f>
        <v>0</v>
      </c>
      <c r="B974" t="e">
        <f t="shared" si="110"/>
        <v>#NUM!</v>
      </c>
      <c r="C974" t="e">
        <f t="shared" si="111"/>
        <v>#NUM!</v>
      </c>
      <c r="D974" t="e">
        <f t="shared" si="105"/>
        <v>#NUM!</v>
      </c>
      <c r="E974" t="e">
        <f t="shared" si="106"/>
        <v>#NUM!</v>
      </c>
      <c r="F974" t="e">
        <f>E974-Instructions!$E$14</f>
        <v>#NUM!</v>
      </c>
      <c r="G974" t="e">
        <f>((A974)^2 + (B974+Instructions!$E$17)^2)^0.5</f>
        <v>#NUM!</v>
      </c>
      <c r="H974" t="e">
        <f>(($Q$2 * (3.14159 - ACOS($Q$2/G974) - ACOS((B974+Instructions!$E$17)/G974))) + ((G974)^2 - ($Q$2)^2)^0.5) - C974</f>
        <v>#NUM!</v>
      </c>
      <c r="I974" t="e">
        <f>H974-Instructions!$E$15</f>
        <v>#NUM!</v>
      </c>
      <c r="J974" t="e">
        <f t="shared" si="107"/>
        <v>#NUM!</v>
      </c>
      <c r="K974">
        <v>0.5</v>
      </c>
      <c r="L974">
        <v>0.5</v>
      </c>
      <c r="M974" t="e">
        <f t="shared" si="108"/>
        <v>#NUM!</v>
      </c>
      <c r="N974" t="e">
        <f t="shared" si="109"/>
        <v>#NUM!</v>
      </c>
    </row>
    <row r="975" spans="1:14" x14ac:dyDescent="0.2">
      <c r="A975">
        <f>Instructions!$E$22/2</f>
        <v>0</v>
      </c>
      <c r="B975" t="e">
        <f t="shared" si="110"/>
        <v>#NUM!</v>
      </c>
      <c r="C975" t="e">
        <f t="shared" si="111"/>
        <v>#NUM!</v>
      </c>
      <c r="D975" t="e">
        <f t="shared" si="105"/>
        <v>#NUM!</v>
      </c>
      <c r="E975" t="e">
        <f t="shared" si="106"/>
        <v>#NUM!</v>
      </c>
      <c r="F975" t="e">
        <f>E975-Instructions!$E$14</f>
        <v>#NUM!</v>
      </c>
      <c r="G975" t="e">
        <f>((A975)^2 + (B975+Instructions!$E$17)^2)^0.5</f>
        <v>#NUM!</v>
      </c>
      <c r="H975" t="e">
        <f>(($Q$2 * (3.14159 - ACOS($Q$2/G975) - ACOS((B975+Instructions!$E$17)/G975))) + ((G975)^2 - ($Q$2)^2)^0.5) - C975</f>
        <v>#NUM!</v>
      </c>
      <c r="I975" t="e">
        <f>H975-Instructions!$E$15</f>
        <v>#NUM!</v>
      </c>
      <c r="J975" t="e">
        <f t="shared" si="107"/>
        <v>#NUM!</v>
      </c>
      <c r="K975">
        <v>0.5</v>
      </c>
      <c r="L975">
        <v>0.5</v>
      </c>
      <c r="M975" t="e">
        <f t="shared" si="108"/>
        <v>#NUM!</v>
      </c>
      <c r="N975" t="e">
        <f t="shared" si="109"/>
        <v>#NUM!</v>
      </c>
    </row>
    <row r="976" spans="1:14" x14ac:dyDescent="0.2">
      <c r="A976">
        <f>Instructions!$E$22/2</f>
        <v>0</v>
      </c>
      <c r="B976" t="e">
        <f t="shared" si="110"/>
        <v>#NUM!</v>
      </c>
      <c r="C976" t="e">
        <f t="shared" si="111"/>
        <v>#NUM!</v>
      </c>
      <c r="D976" t="e">
        <f t="shared" si="105"/>
        <v>#NUM!</v>
      </c>
      <c r="E976" t="e">
        <f t="shared" si="106"/>
        <v>#NUM!</v>
      </c>
      <c r="F976" t="e">
        <f>E976-Instructions!$E$14</f>
        <v>#NUM!</v>
      </c>
      <c r="G976" t="e">
        <f>((A976)^2 + (B976+Instructions!$E$17)^2)^0.5</f>
        <v>#NUM!</v>
      </c>
      <c r="H976" t="e">
        <f>(($Q$2 * (3.14159 - ACOS($Q$2/G976) - ACOS((B976+Instructions!$E$17)/G976))) + ((G976)^2 - ($Q$2)^2)^0.5) - C976</f>
        <v>#NUM!</v>
      </c>
      <c r="I976" t="e">
        <f>H976-Instructions!$E$15</f>
        <v>#NUM!</v>
      </c>
      <c r="J976" t="e">
        <f t="shared" si="107"/>
        <v>#NUM!</v>
      </c>
      <c r="K976">
        <v>0.5</v>
      </c>
      <c r="L976">
        <v>0.5</v>
      </c>
      <c r="M976" t="e">
        <f t="shared" si="108"/>
        <v>#NUM!</v>
      </c>
      <c r="N976" t="e">
        <f t="shared" si="109"/>
        <v>#NUM!</v>
      </c>
    </row>
    <row r="977" spans="1:14" x14ac:dyDescent="0.2">
      <c r="A977">
        <f>Instructions!$E$22/2</f>
        <v>0</v>
      </c>
      <c r="B977" t="e">
        <f t="shared" si="110"/>
        <v>#NUM!</v>
      </c>
      <c r="C977" t="e">
        <f t="shared" si="111"/>
        <v>#NUM!</v>
      </c>
      <c r="D977" t="e">
        <f t="shared" si="105"/>
        <v>#NUM!</v>
      </c>
      <c r="E977" t="e">
        <f t="shared" si="106"/>
        <v>#NUM!</v>
      </c>
      <c r="F977" t="e">
        <f>E977-Instructions!$E$14</f>
        <v>#NUM!</v>
      </c>
      <c r="G977" t="e">
        <f>((A977)^2 + (B977+Instructions!$E$17)^2)^0.5</f>
        <v>#NUM!</v>
      </c>
      <c r="H977" t="e">
        <f>(($Q$2 * (3.14159 - ACOS($Q$2/G977) - ACOS((B977+Instructions!$E$17)/G977))) + ((G977)^2 - ($Q$2)^2)^0.5) - C977</f>
        <v>#NUM!</v>
      </c>
      <c r="I977" t="e">
        <f>H977-Instructions!$E$15</f>
        <v>#NUM!</v>
      </c>
      <c r="J977" t="e">
        <f t="shared" si="107"/>
        <v>#NUM!</v>
      </c>
      <c r="K977">
        <v>0.5</v>
      </c>
      <c r="L977">
        <v>0.5</v>
      </c>
      <c r="M977" t="e">
        <f t="shared" si="108"/>
        <v>#NUM!</v>
      </c>
      <c r="N977" t="e">
        <f t="shared" si="109"/>
        <v>#NUM!</v>
      </c>
    </row>
    <row r="978" spans="1:14" x14ac:dyDescent="0.2">
      <c r="A978">
        <f>Instructions!$E$22/2</f>
        <v>0</v>
      </c>
      <c r="B978" t="e">
        <f t="shared" si="110"/>
        <v>#NUM!</v>
      </c>
      <c r="C978" t="e">
        <f t="shared" si="111"/>
        <v>#NUM!</v>
      </c>
      <c r="D978" t="e">
        <f t="shared" si="105"/>
        <v>#NUM!</v>
      </c>
      <c r="E978" t="e">
        <f t="shared" si="106"/>
        <v>#NUM!</v>
      </c>
      <c r="F978" t="e">
        <f>E978-Instructions!$E$14</f>
        <v>#NUM!</v>
      </c>
      <c r="G978" t="e">
        <f>((A978)^2 + (B978+Instructions!$E$17)^2)^0.5</f>
        <v>#NUM!</v>
      </c>
      <c r="H978" t="e">
        <f>(($Q$2 * (3.14159 - ACOS($Q$2/G978) - ACOS((B978+Instructions!$E$17)/G978))) + ((G978)^2 - ($Q$2)^2)^0.5) - C978</f>
        <v>#NUM!</v>
      </c>
      <c r="I978" t="e">
        <f>H978-Instructions!$E$15</f>
        <v>#NUM!</v>
      </c>
      <c r="J978" t="e">
        <f t="shared" si="107"/>
        <v>#NUM!</v>
      </c>
      <c r="K978">
        <v>0.5</v>
      </c>
      <c r="L978">
        <v>0.5</v>
      </c>
      <c r="M978" t="e">
        <f t="shared" si="108"/>
        <v>#NUM!</v>
      </c>
      <c r="N978" t="e">
        <f t="shared" si="109"/>
        <v>#NUM!</v>
      </c>
    </row>
    <row r="979" spans="1:14" x14ac:dyDescent="0.2">
      <c r="A979">
        <f>Instructions!$E$22/2</f>
        <v>0</v>
      </c>
      <c r="B979" t="e">
        <f t="shared" si="110"/>
        <v>#NUM!</v>
      </c>
      <c r="C979" t="e">
        <f t="shared" si="111"/>
        <v>#NUM!</v>
      </c>
      <c r="D979" t="e">
        <f t="shared" si="105"/>
        <v>#NUM!</v>
      </c>
      <c r="E979" t="e">
        <f t="shared" si="106"/>
        <v>#NUM!</v>
      </c>
      <c r="F979" t="e">
        <f>E979-Instructions!$E$14</f>
        <v>#NUM!</v>
      </c>
      <c r="G979" t="e">
        <f>((A979)^2 + (B979+Instructions!$E$17)^2)^0.5</f>
        <v>#NUM!</v>
      </c>
      <c r="H979" t="e">
        <f>(($Q$2 * (3.14159 - ACOS($Q$2/G979) - ACOS((B979+Instructions!$E$17)/G979))) + ((G979)^2 - ($Q$2)^2)^0.5) - C979</f>
        <v>#NUM!</v>
      </c>
      <c r="I979" t="e">
        <f>H979-Instructions!$E$15</f>
        <v>#NUM!</v>
      </c>
      <c r="J979" t="e">
        <f t="shared" si="107"/>
        <v>#NUM!</v>
      </c>
      <c r="K979">
        <v>0.5</v>
      </c>
      <c r="L979">
        <v>0.5</v>
      </c>
      <c r="M979" t="e">
        <f t="shared" si="108"/>
        <v>#NUM!</v>
      </c>
      <c r="N979" t="e">
        <f t="shared" si="109"/>
        <v>#NUM!</v>
      </c>
    </row>
    <row r="980" spans="1:14" x14ac:dyDescent="0.2">
      <c r="A980">
        <f>Instructions!$E$22/2</f>
        <v>0</v>
      </c>
      <c r="B980" t="e">
        <f t="shared" si="110"/>
        <v>#NUM!</v>
      </c>
      <c r="C980" t="e">
        <f t="shared" si="111"/>
        <v>#NUM!</v>
      </c>
      <c r="D980" t="e">
        <f t="shared" si="105"/>
        <v>#NUM!</v>
      </c>
      <c r="E980" t="e">
        <f t="shared" si="106"/>
        <v>#NUM!</v>
      </c>
      <c r="F980" t="e">
        <f>E980-Instructions!$E$14</f>
        <v>#NUM!</v>
      </c>
      <c r="G980" t="e">
        <f>((A980)^2 + (B980+Instructions!$E$17)^2)^0.5</f>
        <v>#NUM!</v>
      </c>
      <c r="H980" t="e">
        <f>(($Q$2 * (3.14159 - ACOS($Q$2/G980) - ACOS((B980+Instructions!$E$17)/G980))) + ((G980)^2 - ($Q$2)^2)^0.5) - C980</f>
        <v>#NUM!</v>
      </c>
      <c r="I980" t="e">
        <f>H980-Instructions!$E$15</f>
        <v>#NUM!</v>
      </c>
      <c r="J980" t="e">
        <f t="shared" si="107"/>
        <v>#NUM!</v>
      </c>
      <c r="K980">
        <v>0.5</v>
      </c>
      <c r="L980">
        <v>0.5</v>
      </c>
      <c r="M980" t="e">
        <f t="shared" si="108"/>
        <v>#NUM!</v>
      </c>
      <c r="N980" t="e">
        <f t="shared" si="109"/>
        <v>#NUM!</v>
      </c>
    </row>
    <row r="981" spans="1:14" x14ac:dyDescent="0.2">
      <c r="A981">
        <f>Instructions!$E$22/2</f>
        <v>0</v>
      </c>
      <c r="B981" t="e">
        <f t="shared" si="110"/>
        <v>#NUM!</v>
      </c>
      <c r="C981" t="e">
        <f t="shared" si="111"/>
        <v>#NUM!</v>
      </c>
      <c r="D981" t="e">
        <f t="shared" si="105"/>
        <v>#NUM!</v>
      </c>
      <c r="E981" t="e">
        <f t="shared" si="106"/>
        <v>#NUM!</v>
      </c>
      <c r="F981" t="e">
        <f>E981-Instructions!$E$14</f>
        <v>#NUM!</v>
      </c>
      <c r="G981" t="e">
        <f>((A981)^2 + (B981+Instructions!$E$17)^2)^0.5</f>
        <v>#NUM!</v>
      </c>
      <c r="H981" t="e">
        <f>(($Q$2 * (3.14159 - ACOS($Q$2/G981) - ACOS((B981+Instructions!$E$17)/G981))) + ((G981)^2 - ($Q$2)^2)^0.5) - C981</f>
        <v>#NUM!</v>
      </c>
      <c r="I981" t="e">
        <f>H981-Instructions!$E$15</f>
        <v>#NUM!</v>
      </c>
      <c r="J981" t="e">
        <f t="shared" si="107"/>
        <v>#NUM!</v>
      </c>
      <c r="K981">
        <v>0.5</v>
      </c>
      <c r="L981">
        <v>0.5</v>
      </c>
      <c r="M981" t="e">
        <f t="shared" si="108"/>
        <v>#NUM!</v>
      </c>
      <c r="N981" t="e">
        <f t="shared" si="109"/>
        <v>#NUM!</v>
      </c>
    </row>
    <row r="982" spans="1:14" x14ac:dyDescent="0.2">
      <c r="A982">
        <f>Instructions!$E$22/2</f>
        <v>0</v>
      </c>
      <c r="B982" t="e">
        <f t="shared" si="110"/>
        <v>#NUM!</v>
      </c>
      <c r="C982" t="e">
        <f t="shared" si="111"/>
        <v>#NUM!</v>
      </c>
      <c r="D982" t="e">
        <f t="shared" si="105"/>
        <v>#NUM!</v>
      </c>
      <c r="E982" t="e">
        <f t="shared" si="106"/>
        <v>#NUM!</v>
      </c>
      <c r="F982" t="e">
        <f>E982-Instructions!$E$14</f>
        <v>#NUM!</v>
      </c>
      <c r="G982" t="e">
        <f>((A982)^2 + (B982+Instructions!$E$17)^2)^0.5</f>
        <v>#NUM!</v>
      </c>
      <c r="H982" t="e">
        <f>(($Q$2 * (3.14159 - ACOS($Q$2/G982) - ACOS((B982+Instructions!$E$17)/G982))) + ((G982)^2 - ($Q$2)^2)^0.5) - C982</f>
        <v>#NUM!</v>
      </c>
      <c r="I982" t="e">
        <f>H982-Instructions!$E$15</f>
        <v>#NUM!</v>
      </c>
      <c r="J982" t="e">
        <f t="shared" si="107"/>
        <v>#NUM!</v>
      </c>
      <c r="K982">
        <v>0.5</v>
      </c>
      <c r="L982">
        <v>0.5</v>
      </c>
      <c r="M982" t="e">
        <f t="shared" si="108"/>
        <v>#NUM!</v>
      </c>
      <c r="N982" t="e">
        <f t="shared" si="109"/>
        <v>#NUM!</v>
      </c>
    </row>
    <row r="983" spans="1:14" x14ac:dyDescent="0.2">
      <c r="A983">
        <f>Instructions!$E$22/2</f>
        <v>0</v>
      </c>
      <c r="B983" t="e">
        <f t="shared" si="110"/>
        <v>#NUM!</v>
      </c>
      <c r="C983" t="e">
        <f t="shared" si="111"/>
        <v>#NUM!</v>
      </c>
      <c r="D983" t="e">
        <f t="shared" si="105"/>
        <v>#NUM!</v>
      </c>
      <c r="E983" t="e">
        <f t="shared" si="106"/>
        <v>#NUM!</v>
      </c>
      <c r="F983" t="e">
        <f>E983-Instructions!$E$14</f>
        <v>#NUM!</v>
      </c>
      <c r="G983" t="e">
        <f>((A983)^2 + (B983+Instructions!$E$17)^2)^0.5</f>
        <v>#NUM!</v>
      </c>
      <c r="H983" t="e">
        <f>(($Q$2 * (3.14159 - ACOS($Q$2/G983) - ACOS((B983+Instructions!$E$17)/G983))) + ((G983)^2 - ($Q$2)^2)^0.5) - C983</f>
        <v>#NUM!</v>
      </c>
      <c r="I983" t="e">
        <f>H983-Instructions!$E$15</f>
        <v>#NUM!</v>
      </c>
      <c r="J983" t="e">
        <f t="shared" si="107"/>
        <v>#NUM!</v>
      </c>
      <c r="K983">
        <v>0.5</v>
      </c>
      <c r="L983">
        <v>0.5</v>
      </c>
      <c r="M983" t="e">
        <f t="shared" si="108"/>
        <v>#NUM!</v>
      </c>
      <c r="N983" t="e">
        <f t="shared" si="109"/>
        <v>#NUM!</v>
      </c>
    </row>
    <row r="984" spans="1:14" x14ac:dyDescent="0.2">
      <c r="A984">
        <f>Instructions!$E$22/2</f>
        <v>0</v>
      </c>
      <c r="B984" t="e">
        <f t="shared" si="110"/>
        <v>#NUM!</v>
      </c>
      <c r="C984" t="e">
        <f t="shared" si="111"/>
        <v>#NUM!</v>
      </c>
      <c r="D984" t="e">
        <f t="shared" si="105"/>
        <v>#NUM!</v>
      </c>
      <c r="E984" t="e">
        <f t="shared" si="106"/>
        <v>#NUM!</v>
      </c>
      <c r="F984" t="e">
        <f>E984-Instructions!$E$14</f>
        <v>#NUM!</v>
      </c>
      <c r="G984" t="e">
        <f>((A984)^2 + (B984+Instructions!$E$17)^2)^0.5</f>
        <v>#NUM!</v>
      </c>
      <c r="H984" t="e">
        <f>(($Q$2 * (3.14159 - ACOS($Q$2/G984) - ACOS((B984+Instructions!$E$17)/G984))) + ((G984)^2 - ($Q$2)^2)^0.5) - C984</f>
        <v>#NUM!</v>
      </c>
      <c r="I984" t="e">
        <f>H984-Instructions!$E$15</f>
        <v>#NUM!</v>
      </c>
      <c r="J984" t="e">
        <f t="shared" si="107"/>
        <v>#NUM!</v>
      </c>
      <c r="K984">
        <v>0.5</v>
      </c>
      <c r="L984">
        <v>0.5</v>
      </c>
      <c r="M984" t="e">
        <f t="shared" si="108"/>
        <v>#NUM!</v>
      </c>
      <c r="N984" t="e">
        <f t="shared" si="109"/>
        <v>#NUM!</v>
      </c>
    </row>
    <row r="985" spans="1:14" x14ac:dyDescent="0.2">
      <c r="A985">
        <f>Instructions!$E$22/2</f>
        <v>0</v>
      </c>
      <c r="B985" t="e">
        <f t="shared" si="110"/>
        <v>#NUM!</v>
      </c>
      <c r="C985" t="e">
        <f t="shared" si="111"/>
        <v>#NUM!</v>
      </c>
      <c r="D985" t="e">
        <f t="shared" si="105"/>
        <v>#NUM!</v>
      </c>
      <c r="E985" t="e">
        <f t="shared" si="106"/>
        <v>#NUM!</v>
      </c>
      <c r="F985" t="e">
        <f>E985-Instructions!$E$14</f>
        <v>#NUM!</v>
      </c>
      <c r="G985" t="e">
        <f>((A985)^2 + (B985+Instructions!$E$17)^2)^0.5</f>
        <v>#NUM!</v>
      </c>
      <c r="H985" t="e">
        <f>(($Q$2 * (3.14159 - ACOS($Q$2/G985) - ACOS((B985+Instructions!$E$17)/G985))) + ((G985)^2 - ($Q$2)^2)^0.5) - C985</f>
        <v>#NUM!</v>
      </c>
      <c r="I985" t="e">
        <f>H985-Instructions!$E$15</f>
        <v>#NUM!</v>
      </c>
      <c r="J985" t="e">
        <f t="shared" si="107"/>
        <v>#NUM!</v>
      </c>
      <c r="K985">
        <v>0.5</v>
      </c>
      <c r="L985">
        <v>0.5</v>
      </c>
      <c r="M985" t="e">
        <f t="shared" si="108"/>
        <v>#NUM!</v>
      </c>
      <c r="N985" t="e">
        <f t="shared" si="109"/>
        <v>#NUM!</v>
      </c>
    </row>
    <row r="986" spans="1:14" x14ac:dyDescent="0.2">
      <c r="A986">
        <f>Instructions!$E$22/2</f>
        <v>0</v>
      </c>
      <c r="B986" t="e">
        <f t="shared" si="110"/>
        <v>#NUM!</v>
      </c>
      <c r="C986" t="e">
        <f t="shared" si="111"/>
        <v>#NUM!</v>
      </c>
      <c r="D986" t="e">
        <f t="shared" si="105"/>
        <v>#NUM!</v>
      </c>
      <c r="E986" t="e">
        <f t="shared" si="106"/>
        <v>#NUM!</v>
      </c>
      <c r="F986" t="e">
        <f>E986-Instructions!$E$14</f>
        <v>#NUM!</v>
      </c>
      <c r="G986" t="e">
        <f>((A986)^2 + (B986+Instructions!$E$17)^2)^0.5</f>
        <v>#NUM!</v>
      </c>
      <c r="H986" t="e">
        <f>(($Q$2 * (3.14159 - ACOS($Q$2/G986) - ACOS((B986+Instructions!$E$17)/G986))) + ((G986)^2 - ($Q$2)^2)^0.5) - C986</f>
        <v>#NUM!</v>
      </c>
      <c r="I986" t="e">
        <f>H986-Instructions!$E$15</f>
        <v>#NUM!</v>
      </c>
      <c r="J986" t="e">
        <f t="shared" si="107"/>
        <v>#NUM!</v>
      </c>
      <c r="K986">
        <v>0.5</v>
      </c>
      <c r="L986">
        <v>0.5</v>
      </c>
      <c r="M986" t="e">
        <f t="shared" si="108"/>
        <v>#NUM!</v>
      </c>
      <c r="N986" t="e">
        <f t="shared" si="109"/>
        <v>#NUM!</v>
      </c>
    </row>
    <row r="987" spans="1:14" x14ac:dyDescent="0.2">
      <c r="A987">
        <f>Instructions!$E$22/2</f>
        <v>0</v>
      </c>
      <c r="B987" t="e">
        <f t="shared" si="110"/>
        <v>#NUM!</v>
      </c>
      <c r="C987" t="e">
        <f t="shared" si="111"/>
        <v>#NUM!</v>
      </c>
      <c r="D987" t="e">
        <f t="shared" si="105"/>
        <v>#NUM!</v>
      </c>
      <c r="E987" t="e">
        <f t="shared" si="106"/>
        <v>#NUM!</v>
      </c>
      <c r="F987" t="e">
        <f>E987-Instructions!$E$14</f>
        <v>#NUM!</v>
      </c>
      <c r="G987" t="e">
        <f>((A987)^2 + (B987+Instructions!$E$17)^2)^0.5</f>
        <v>#NUM!</v>
      </c>
      <c r="H987" t="e">
        <f>(($Q$2 * (3.14159 - ACOS($Q$2/G987) - ACOS((B987+Instructions!$E$17)/G987))) + ((G987)^2 - ($Q$2)^2)^0.5) - C987</f>
        <v>#NUM!</v>
      </c>
      <c r="I987" t="e">
        <f>H987-Instructions!$E$15</f>
        <v>#NUM!</v>
      </c>
      <c r="J987" t="e">
        <f t="shared" si="107"/>
        <v>#NUM!</v>
      </c>
      <c r="K987">
        <v>0.5</v>
      </c>
      <c r="L987">
        <v>0.5</v>
      </c>
      <c r="M987" t="e">
        <f t="shared" si="108"/>
        <v>#NUM!</v>
      </c>
      <c r="N987" t="e">
        <f t="shared" si="109"/>
        <v>#NUM!</v>
      </c>
    </row>
    <row r="988" spans="1:14" x14ac:dyDescent="0.2">
      <c r="A988">
        <f>Instructions!$E$22/2</f>
        <v>0</v>
      </c>
      <c r="B988" t="e">
        <f t="shared" si="110"/>
        <v>#NUM!</v>
      </c>
      <c r="C988" t="e">
        <f t="shared" si="111"/>
        <v>#NUM!</v>
      </c>
      <c r="D988" t="e">
        <f t="shared" si="105"/>
        <v>#NUM!</v>
      </c>
      <c r="E988" t="e">
        <f t="shared" si="106"/>
        <v>#NUM!</v>
      </c>
      <c r="F988" t="e">
        <f>E988-Instructions!$E$14</f>
        <v>#NUM!</v>
      </c>
      <c r="G988" t="e">
        <f>((A988)^2 + (B988+Instructions!$E$17)^2)^0.5</f>
        <v>#NUM!</v>
      </c>
      <c r="H988" t="e">
        <f>(($Q$2 * (3.14159 - ACOS($Q$2/G988) - ACOS((B988+Instructions!$E$17)/G988))) + ((G988)^2 - ($Q$2)^2)^0.5) - C988</f>
        <v>#NUM!</v>
      </c>
      <c r="I988" t="e">
        <f>H988-Instructions!$E$15</f>
        <v>#NUM!</v>
      </c>
      <c r="J988" t="e">
        <f t="shared" si="107"/>
        <v>#NUM!</v>
      </c>
      <c r="K988">
        <v>0.5</v>
      </c>
      <c r="L988">
        <v>0.5</v>
      </c>
      <c r="M988" t="e">
        <f t="shared" si="108"/>
        <v>#NUM!</v>
      </c>
      <c r="N988" t="e">
        <f t="shared" si="109"/>
        <v>#NUM!</v>
      </c>
    </row>
    <row r="989" spans="1:14" x14ac:dyDescent="0.2">
      <c r="A989">
        <f>Instructions!$E$22/2</f>
        <v>0</v>
      </c>
      <c r="B989" t="e">
        <f t="shared" si="110"/>
        <v>#NUM!</v>
      </c>
      <c r="C989" t="e">
        <f t="shared" si="111"/>
        <v>#NUM!</v>
      </c>
      <c r="D989" t="e">
        <f t="shared" si="105"/>
        <v>#NUM!</v>
      </c>
      <c r="E989" t="e">
        <f t="shared" si="106"/>
        <v>#NUM!</v>
      </c>
      <c r="F989" t="e">
        <f>E989-Instructions!$E$14</f>
        <v>#NUM!</v>
      </c>
      <c r="G989" t="e">
        <f>((A989)^2 + (B989+Instructions!$E$17)^2)^0.5</f>
        <v>#NUM!</v>
      </c>
      <c r="H989" t="e">
        <f>(($Q$2 * (3.14159 - ACOS($Q$2/G989) - ACOS((B989+Instructions!$E$17)/G989))) + ((G989)^2 - ($Q$2)^2)^0.5) - C989</f>
        <v>#NUM!</v>
      </c>
      <c r="I989" t="e">
        <f>H989-Instructions!$E$15</f>
        <v>#NUM!</v>
      </c>
      <c r="J989" t="e">
        <f t="shared" si="107"/>
        <v>#NUM!</v>
      </c>
      <c r="K989">
        <v>0.5</v>
      </c>
      <c r="L989">
        <v>0.5</v>
      </c>
      <c r="M989" t="e">
        <f t="shared" si="108"/>
        <v>#NUM!</v>
      </c>
      <c r="N989" t="e">
        <f t="shared" si="109"/>
        <v>#NUM!</v>
      </c>
    </row>
    <row r="990" spans="1:14" x14ac:dyDescent="0.2">
      <c r="A990">
        <f>Instructions!$E$22/2</f>
        <v>0</v>
      </c>
      <c r="B990" t="e">
        <f t="shared" si="110"/>
        <v>#NUM!</v>
      </c>
      <c r="C990" t="e">
        <f t="shared" si="111"/>
        <v>#NUM!</v>
      </c>
      <c r="D990" t="e">
        <f t="shared" si="105"/>
        <v>#NUM!</v>
      </c>
      <c r="E990" t="e">
        <f t="shared" si="106"/>
        <v>#NUM!</v>
      </c>
      <c r="F990" t="e">
        <f>E990-Instructions!$E$14</f>
        <v>#NUM!</v>
      </c>
      <c r="G990" t="e">
        <f>((A990)^2 + (B990+Instructions!$E$17)^2)^0.5</f>
        <v>#NUM!</v>
      </c>
      <c r="H990" t="e">
        <f>(($Q$2 * (3.14159 - ACOS($Q$2/G990) - ACOS((B990+Instructions!$E$17)/G990))) + ((G990)^2 - ($Q$2)^2)^0.5) - C990</f>
        <v>#NUM!</v>
      </c>
      <c r="I990" t="e">
        <f>H990-Instructions!$E$15</f>
        <v>#NUM!</v>
      </c>
      <c r="J990" t="e">
        <f t="shared" si="107"/>
        <v>#NUM!</v>
      </c>
      <c r="K990">
        <v>0.5</v>
      </c>
      <c r="L990">
        <v>0.5</v>
      </c>
      <c r="M990" t="e">
        <f t="shared" si="108"/>
        <v>#NUM!</v>
      </c>
      <c r="N990" t="e">
        <f t="shared" si="109"/>
        <v>#NUM!</v>
      </c>
    </row>
    <row r="991" spans="1:14" x14ac:dyDescent="0.2">
      <c r="A991">
        <f>Instructions!$E$22/2</f>
        <v>0</v>
      </c>
      <c r="B991" t="e">
        <f t="shared" si="110"/>
        <v>#NUM!</v>
      </c>
      <c r="C991" t="e">
        <f t="shared" si="111"/>
        <v>#NUM!</v>
      </c>
      <c r="D991" t="e">
        <f t="shared" si="105"/>
        <v>#NUM!</v>
      </c>
      <c r="E991" t="e">
        <f t="shared" si="106"/>
        <v>#NUM!</v>
      </c>
      <c r="F991" t="e">
        <f>E991-Instructions!$E$14</f>
        <v>#NUM!</v>
      </c>
      <c r="G991" t="e">
        <f>((A991)^2 + (B991+Instructions!$E$17)^2)^0.5</f>
        <v>#NUM!</v>
      </c>
      <c r="H991" t="e">
        <f>(($Q$2 * (3.14159 - ACOS($Q$2/G991) - ACOS((B991+Instructions!$E$17)/G991))) + ((G991)^2 - ($Q$2)^2)^0.5) - C991</f>
        <v>#NUM!</v>
      </c>
      <c r="I991" t="e">
        <f>H991-Instructions!$E$15</f>
        <v>#NUM!</v>
      </c>
      <c r="J991" t="e">
        <f t="shared" si="107"/>
        <v>#NUM!</v>
      </c>
      <c r="K991">
        <v>0.5</v>
      </c>
      <c r="L991">
        <v>0.5</v>
      </c>
      <c r="M991" t="e">
        <f t="shared" si="108"/>
        <v>#NUM!</v>
      </c>
      <c r="N991" t="e">
        <f t="shared" si="109"/>
        <v>#NUM!</v>
      </c>
    </row>
    <row r="992" spans="1:14" x14ac:dyDescent="0.2">
      <c r="A992">
        <f>Instructions!$E$22/2</f>
        <v>0</v>
      </c>
      <c r="B992" t="e">
        <f t="shared" si="110"/>
        <v>#NUM!</v>
      </c>
      <c r="C992" t="e">
        <f t="shared" si="111"/>
        <v>#NUM!</v>
      </c>
      <c r="D992" t="e">
        <f t="shared" si="105"/>
        <v>#NUM!</v>
      </c>
      <c r="E992" t="e">
        <f t="shared" si="106"/>
        <v>#NUM!</v>
      </c>
      <c r="F992" t="e">
        <f>E992-Instructions!$E$14</f>
        <v>#NUM!</v>
      </c>
      <c r="G992" t="e">
        <f>((A992)^2 + (B992+Instructions!$E$17)^2)^0.5</f>
        <v>#NUM!</v>
      </c>
      <c r="H992" t="e">
        <f>(($Q$2 * (3.14159 - ACOS($Q$2/G992) - ACOS((B992+Instructions!$E$17)/G992))) + ((G992)^2 - ($Q$2)^2)^0.5) - C992</f>
        <v>#NUM!</v>
      </c>
      <c r="I992" t="e">
        <f>H992-Instructions!$E$15</f>
        <v>#NUM!</v>
      </c>
      <c r="J992" t="e">
        <f t="shared" si="107"/>
        <v>#NUM!</v>
      </c>
      <c r="K992">
        <v>0.5</v>
      </c>
      <c r="L992">
        <v>0.5</v>
      </c>
      <c r="M992" t="e">
        <f t="shared" si="108"/>
        <v>#NUM!</v>
      </c>
      <c r="N992" t="e">
        <f t="shared" si="109"/>
        <v>#NUM!</v>
      </c>
    </row>
    <row r="993" spans="1:14" x14ac:dyDescent="0.2">
      <c r="A993">
        <f>Instructions!$E$22/2</f>
        <v>0</v>
      </c>
      <c r="B993" t="e">
        <f t="shared" si="110"/>
        <v>#NUM!</v>
      </c>
      <c r="C993" t="e">
        <f t="shared" si="111"/>
        <v>#NUM!</v>
      </c>
      <c r="D993" t="e">
        <f t="shared" si="105"/>
        <v>#NUM!</v>
      </c>
      <c r="E993" t="e">
        <f t="shared" si="106"/>
        <v>#NUM!</v>
      </c>
      <c r="F993" t="e">
        <f>E993-Instructions!$E$14</f>
        <v>#NUM!</v>
      </c>
      <c r="G993" t="e">
        <f>((A993)^2 + (B993+Instructions!$E$17)^2)^0.5</f>
        <v>#NUM!</v>
      </c>
      <c r="H993" t="e">
        <f>(($Q$2 * (3.14159 - ACOS($Q$2/G993) - ACOS((B993+Instructions!$E$17)/G993))) + ((G993)^2 - ($Q$2)^2)^0.5) - C993</f>
        <v>#NUM!</v>
      </c>
      <c r="I993" t="e">
        <f>H993-Instructions!$E$15</f>
        <v>#NUM!</v>
      </c>
      <c r="J993" t="e">
        <f t="shared" si="107"/>
        <v>#NUM!</v>
      </c>
      <c r="K993">
        <v>0.5</v>
      </c>
      <c r="L993">
        <v>0.5</v>
      </c>
      <c r="M993" t="e">
        <f t="shared" si="108"/>
        <v>#NUM!</v>
      </c>
      <c r="N993" t="e">
        <f t="shared" si="109"/>
        <v>#NUM!</v>
      </c>
    </row>
    <row r="994" spans="1:14" x14ac:dyDescent="0.2">
      <c r="A994">
        <f>Instructions!$E$22/2</f>
        <v>0</v>
      </c>
      <c r="B994" t="e">
        <f t="shared" si="110"/>
        <v>#NUM!</v>
      </c>
      <c r="C994" t="e">
        <f t="shared" si="111"/>
        <v>#NUM!</v>
      </c>
      <c r="D994" t="e">
        <f t="shared" si="105"/>
        <v>#NUM!</v>
      </c>
      <c r="E994" t="e">
        <f t="shared" si="106"/>
        <v>#NUM!</v>
      </c>
      <c r="F994" t="e">
        <f>E994-Instructions!$E$14</f>
        <v>#NUM!</v>
      </c>
      <c r="G994" t="e">
        <f>((A994)^2 + (B994+Instructions!$E$17)^2)^0.5</f>
        <v>#NUM!</v>
      </c>
      <c r="H994" t="e">
        <f>(($Q$2 * (3.14159 - ACOS($Q$2/G994) - ACOS((B994+Instructions!$E$17)/G994))) + ((G994)^2 - ($Q$2)^2)^0.5) - C994</f>
        <v>#NUM!</v>
      </c>
      <c r="I994" t="e">
        <f>H994-Instructions!$E$15</f>
        <v>#NUM!</v>
      </c>
      <c r="J994" t="e">
        <f t="shared" si="107"/>
        <v>#NUM!</v>
      </c>
      <c r="K994">
        <v>0.5</v>
      </c>
      <c r="L994">
        <v>0.5</v>
      </c>
      <c r="M994" t="e">
        <f t="shared" si="108"/>
        <v>#NUM!</v>
      </c>
      <c r="N994" t="e">
        <f t="shared" si="109"/>
        <v>#NUM!</v>
      </c>
    </row>
    <row r="995" spans="1:14" x14ac:dyDescent="0.2">
      <c r="A995">
        <f>Instructions!$E$22/2</f>
        <v>0</v>
      </c>
      <c r="B995" t="e">
        <f t="shared" si="110"/>
        <v>#NUM!</v>
      </c>
      <c r="C995" t="e">
        <f t="shared" si="111"/>
        <v>#NUM!</v>
      </c>
      <c r="D995" t="e">
        <f t="shared" si="105"/>
        <v>#NUM!</v>
      </c>
      <c r="E995" t="e">
        <f t="shared" si="106"/>
        <v>#NUM!</v>
      </c>
      <c r="F995" t="e">
        <f>E995-Instructions!$E$14</f>
        <v>#NUM!</v>
      </c>
      <c r="G995" t="e">
        <f>((A995)^2 + (B995+Instructions!$E$17)^2)^0.5</f>
        <v>#NUM!</v>
      </c>
      <c r="H995" t="e">
        <f>(($Q$2 * (3.14159 - ACOS($Q$2/G995) - ACOS((B995+Instructions!$E$17)/G995))) + ((G995)^2 - ($Q$2)^2)^0.5) - C995</f>
        <v>#NUM!</v>
      </c>
      <c r="I995" t="e">
        <f>H995-Instructions!$E$15</f>
        <v>#NUM!</v>
      </c>
      <c r="J995" t="e">
        <f t="shared" si="107"/>
        <v>#NUM!</v>
      </c>
      <c r="K995">
        <v>0.5</v>
      </c>
      <c r="L995">
        <v>0.5</v>
      </c>
      <c r="M995" t="e">
        <f t="shared" si="108"/>
        <v>#NUM!</v>
      </c>
      <c r="N995" t="e">
        <f t="shared" si="109"/>
        <v>#NUM!</v>
      </c>
    </row>
    <row r="996" spans="1:14" x14ac:dyDescent="0.2">
      <c r="A996">
        <f>Instructions!$E$22/2</f>
        <v>0</v>
      </c>
      <c r="B996" t="e">
        <f t="shared" si="110"/>
        <v>#NUM!</v>
      </c>
      <c r="C996" t="e">
        <f t="shared" si="111"/>
        <v>#NUM!</v>
      </c>
      <c r="D996" t="e">
        <f t="shared" si="105"/>
        <v>#NUM!</v>
      </c>
      <c r="E996" t="e">
        <f t="shared" si="106"/>
        <v>#NUM!</v>
      </c>
      <c r="F996" t="e">
        <f>E996-Instructions!$E$14</f>
        <v>#NUM!</v>
      </c>
      <c r="G996" t="e">
        <f>((A996)^2 + (B996+Instructions!$E$17)^2)^0.5</f>
        <v>#NUM!</v>
      </c>
      <c r="H996" t="e">
        <f>(($Q$2 * (3.14159 - ACOS($Q$2/G996) - ACOS((B996+Instructions!$E$17)/G996))) + ((G996)^2 - ($Q$2)^2)^0.5) - C996</f>
        <v>#NUM!</v>
      </c>
      <c r="I996" t="e">
        <f>H996-Instructions!$E$15</f>
        <v>#NUM!</v>
      </c>
      <c r="J996" t="e">
        <f t="shared" si="107"/>
        <v>#NUM!</v>
      </c>
      <c r="K996">
        <v>0.5</v>
      </c>
      <c r="L996">
        <v>0.5</v>
      </c>
      <c r="M996" t="e">
        <f t="shared" si="108"/>
        <v>#NUM!</v>
      </c>
      <c r="N996" t="e">
        <f t="shared" si="109"/>
        <v>#NUM!</v>
      </c>
    </row>
    <row r="997" spans="1:14" x14ac:dyDescent="0.2">
      <c r="A997">
        <f>Instructions!$E$22/2</f>
        <v>0</v>
      </c>
      <c r="B997" t="e">
        <f t="shared" si="110"/>
        <v>#NUM!</v>
      </c>
      <c r="C997" t="e">
        <f t="shared" si="111"/>
        <v>#NUM!</v>
      </c>
      <c r="D997" t="e">
        <f t="shared" si="105"/>
        <v>#NUM!</v>
      </c>
      <c r="E997" t="e">
        <f t="shared" si="106"/>
        <v>#NUM!</v>
      </c>
      <c r="F997" t="e">
        <f>E997-Instructions!$E$14</f>
        <v>#NUM!</v>
      </c>
      <c r="G997" t="e">
        <f>((A997)^2 + (B997+Instructions!$E$17)^2)^0.5</f>
        <v>#NUM!</v>
      </c>
      <c r="H997" t="e">
        <f>(($Q$2 * (3.14159 - ACOS($Q$2/G997) - ACOS((B997+Instructions!$E$17)/G997))) + ((G997)^2 - ($Q$2)^2)^0.5) - C997</f>
        <v>#NUM!</v>
      </c>
      <c r="I997" t="e">
        <f>H997-Instructions!$E$15</f>
        <v>#NUM!</v>
      </c>
      <c r="J997" t="e">
        <f t="shared" si="107"/>
        <v>#NUM!</v>
      </c>
      <c r="K997">
        <v>0.5</v>
      </c>
      <c r="L997">
        <v>0.5</v>
      </c>
      <c r="M997" t="e">
        <f t="shared" si="108"/>
        <v>#NUM!</v>
      </c>
      <c r="N997" t="e">
        <f t="shared" si="109"/>
        <v>#NUM!</v>
      </c>
    </row>
    <row r="998" spans="1:14" x14ac:dyDescent="0.2">
      <c r="A998">
        <f>Instructions!$E$22/2</f>
        <v>0</v>
      </c>
      <c r="B998" t="e">
        <f t="shared" si="110"/>
        <v>#NUM!</v>
      </c>
      <c r="C998" t="e">
        <f t="shared" si="111"/>
        <v>#NUM!</v>
      </c>
      <c r="D998" t="e">
        <f t="shared" si="105"/>
        <v>#NUM!</v>
      </c>
      <c r="E998" t="e">
        <f t="shared" si="106"/>
        <v>#NUM!</v>
      </c>
      <c r="F998" t="e">
        <f>E998-Instructions!$E$14</f>
        <v>#NUM!</v>
      </c>
      <c r="G998" t="e">
        <f>((A998)^2 + (B998+Instructions!$E$17)^2)^0.5</f>
        <v>#NUM!</v>
      </c>
      <c r="H998" t="e">
        <f>(($Q$2 * (3.14159 - ACOS($Q$2/G998) - ACOS((B998+Instructions!$E$17)/G998))) + ((G998)^2 - ($Q$2)^2)^0.5) - C998</f>
        <v>#NUM!</v>
      </c>
      <c r="I998" t="e">
        <f>H998-Instructions!$E$15</f>
        <v>#NUM!</v>
      </c>
      <c r="J998" t="e">
        <f t="shared" si="107"/>
        <v>#NUM!</v>
      </c>
      <c r="K998">
        <v>0.5</v>
      </c>
      <c r="L998">
        <v>0.5</v>
      </c>
      <c r="M998" t="e">
        <f t="shared" si="108"/>
        <v>#NUM!</v>
      </c>
      <c r="N998" t="e">
        <f t="shared" si="109"/>
        <v>#NUM!</v>
      </c>
    </row>
    <row r="999" spans="1:14" x14ac:dyDescent="0.2">
      <c r="A999">
        <f>Instructions!$E$22/2</f>
        <v>0</v>
      </c>
      <c r="B999" t="e">
        <f t="shared" si="110"/>
        <v>#NUM!</v>
      </c>
      <c r="C999" t="e">
        <f t="shared" si="111"/>
        <v>#NUM!</v>
      </c>
      <c r="D999" t="e">
        <f t="shared" si="105"/>
        <v>#NUM!</v>
      </c>
      <c r="E999" t="e">
        <f t="shared" si="106"/>
        <v>#NUM!</v>
      </c>
      <c r="F999" t="e">
        <f>E999-Instructions!$E$14</f>
        <v>#NUM!</v>
      </c>
      <c r="G999" t="e">
        <f>((A999)^2 + (B999+Instructions!$E$17)^2)^0.5</f>
        <v>#NUM!</v>
      </c>
      <c r="H999" t="e">
        <f>(($Q$2 * (3.14159 - ACOS($Q$2/G999) - ACOS((B999+Instructions!$E$17)/G999))) + ((G999)^2 - ($Q$2)^2)^0.5) - C999</f>
        <v>#NUM!</v>
      </c>
      <c r="I999" t="e">
        <f>H999-Instructions!$E$15</f>
        <v>#NUM!</v>
      </c>
      <c r="J999" t="e">
        <f t="shared" si="107"/>
        <v>#NUM!</v>
      </c>
      <c r="K999">
        <v>0.5</v>
      </c>
      <c r="L999">
        <v>0.5</v>
      </c>
      <c r="M999" t="e">
        <f t="shared" si="108"/>
        <v>#NUM!</v>
      </c>
      <c r="N999" t="e">
        <f t="shared" si="109"/>
        <v>#NUM!</v>
      </c>
    </row>
    <row r="1000" spans="1:14" x14ac:dyDescent="0.2">
      <c r="A1000">
        <f>Instructions!$E$22/2</f>
        <v>0</v>
      </c>
      <c r="B1000" t="e">
        <f t="shared" si="110"/>
        <v>#NUM!</v>
      </c>
      <c r="C1000" t="e">
        <f t="shared" si="111"/>
        <v>#NUM!</v>
      </c>
      <c r="D1000" t="e">
        <f t="shared" si="105"/>
        <v>#NUM!</v>
      </c>
      <c r="E1000" t="e">
        <f t="shared" si="106"/>
        <v>#NUM!</v>
      </c>
      <c r="F1000" t="e">
        <f>E1000-Instructions!$E$14</f>
        <v>#NUM!</v>
      </c>
      <c r="G1000" t="e">
        <f>((A1000)^2 + (B1000+Instructions!$E$17)^2)^0.5</f>
        <v>#NUM!</v>
      </c>
      <c r="H1000" t="e">
        <f>(($Q$2 * (3.14159 - ACOS($Q$2/G1000) - ACOS((B1000+Instructions!$E$17)/G1000))) + ((G1000)^2 - ($Q$2)^2)^0.5) - C1000</f>
        <v>#NUM!</v>
      </c>
      <c r="I1000" t="e">
        <f>H1000-Instructions!$E$15</f>
        <v>#NUM!</v>
      </c>
      <c r="J1000" t="e">
        <f t="shared" si="107"/>
        <v>#NUM!</v>
      </c>
      <c r="K1000">
        <v>0.5</v>
      </c>
      <c r="L1000">
        <v>0.5</v>
      </c>
      <c r="M1000" t="e">
        <f t="shared" si="108"/>
        <v>#NUM!</v>
      </c>
      <c r="N1000" t="e">
        <f t="shared" si="109"/>
        <v>#NUM!</v>
      </c>
    </row>
    <row r="1001" spans="1:14" x14ac:dyDescent="0.2">
      <c r="A1001">
        <f>Instructions!$E$22/2</f>
        <v>0</v>
      </c>
      <c r="B1001" t="e">
        <f t="shared" si="110"/>
        <v>#NUM!</v>
      </c>
      <c r="C1001" t="e">
        <f t="shared" si="111"/>
        <v>#NUM!</v>
      </c>
      <c r="D1001" t="e">
        <f t="shared" si="105"/>
        <v>#NUM!</v>
      </c>
      <c r="E1001" t="e">
        <f t="shared" si="106"/>
        <v>#NUM!</v>
      </c>
      <c r="F1001" t="e">
        <f>E1001-Instructions!$E$14</f>
        <v>#NUM!</v>
      </c>
      <c r="G1001" t="e">
        <f>((A1001)^2 + (B1001+Instructions!$E$17)^2)^0.5</f>
        <v>#NUM!</v>
      </c>
      <c r="H1001" t="e">
        <f>(($Q$2 * (3.14159 - ACOS($Q$2/G1001) - ACOS((B1001+Instructions!$E$17)/G1001))) + ((G1001)^2 - ($Q$2)^2)^0.5) - C1001</f>
        <v>#NUM!</v>
      </c>
      <c r="I1001" t="e">
        <f>H1001-Instructions!$E$15</f>
        <v>#NUM!</v>
      </c>
      <c r="J1001" t="e">
        <f t="shared" si="107"/>
        <v>#NUM!</v>
      </c>
      <c r="K1001">
        <v>0.5</v>
      </c>
      <c r="L1001">
        <v>0.5</v>
      </c>
      <c r="M1001" t="e">
        <f t="shared" si="108"/>
        <v>#NUM!</v>
      </c>
      <c r="N1001" t="e">
        <f t="shared" si="109"/>
        <v>#NUM!</v>
      </c>
    </row>
    <row r="1002" spans="1:14" x14ac:dyDescent="0.2">
      <c r="A1002">
        <f>Instructions!$E$22/2</f>
        <v>0</v>
      </c>
      <c r="B1002" t="e">
        <f t="shared" si="110"/>
        <v>#NUM!</v>
      </c>
      <c r="C1002" t="e">
        <f t="shared" si="111"/>
        <v>#NUM!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2017-12-13T04:35:31Z</dcterms:created>
  <dcterms:modified xsi:type="dcterms:W3CDTF">2017-12-18T03:51:26Z</dcterms:modified>
</cp:coreProperties>
</file>